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7. програми\2021\70. соцеконом\"/>
    </mc:Choice>
  </mc:AlternateContent>
  <bookViews>
    <workbookView xWindow="0" yWindow="0" windowWidth="20490" windowHeight="7620" tabRatio="500"/>
  </bookViews>
  <sheets>
    <sheet name="Фин + окс" sheetId="1" r:id="rId1"/>
    <sheet name="Лист1" sheetId="2" r:id="rId2"/>
    <sheet name="Лист2" sheetId="3" r:id="rId3"/>
  </sheets>
  <calcPr calcId="162913"/>
</workbook>
</file>

<file path=xl/calcChain.xml><?xml version="1.0" encoding="utf-8"?>
<calcChain xmlns="http://schemas.openxmlformats.org/spreadsheetml/2006/main">
  <c r="E10" i="2" l="1"/>
  <c r="E11" i="2"/>
  <c r="E12" i="2"/>
  <c r="E13" i="2"/>
  <c r="E39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3" i="2"/>
  <c r="E34" i="2"/>
  <c r="E35" i="2"/>
  <c r="C39" i="2"/>
  <c r="D39" i="2"/>
  <c r="E10" i="1"/>
  <c r="E95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9" i="1"/>
  <c r="E90" i="1"/>
  <c r="E91" i="1"/>
  <c r="E92" i="1"/>
  <c r="E93" i="1"/>
  <c r="E94" i="1"/>
  <c r="C95" i="1"/>
  <c r="D95" i="1"/>
</calcChain>
</file>

<file path=xl/sharedStrings.xml><?xml version="1.0" encoding="utf-8"?>
<sst xmlns="http://schemas.openxmlformats.org/spreadsheetml/2006/main" count="143" uniqueCount="125">
  <si>
    <t>Додаток до рішення</t>
  </si>
  <si>
    <t xml:space="preserve">__ сесії Мелітопольської </t>
  </si>
  <si>
    <t>міської ради Запорізької</t>
  </si>
  <si>
    <t>області VIII скликання</t>
  </si>
  <si>
    <t>Від ___________ № ___</t>
  </si>
  <si>
    <t>Пріоритетні напрямки соціально-економічного і культурного розвитку м.Мелітополя, що потребують першочергового фінансування у 2021 році (капітальні вкладення)</t>
  </si>
  <si>
    <t>Напрямки</t>
  </si>
  <si>
    <t>Потреба в коштах, тис. грн.</t>
  </si>
  <si>
    <t>міський бюджет</t>
  </si>
  <si>
    <t>грантові, кредитні кошти, державний та обласний бюджет</t>
  </si>
  <si>
    <t>разом</t>
  </si>
  <si>
    <t>Дошкільний навчальний заклад № 24 "Ластівка" комбінованого типу вул. Робоча, 59, м. Мелітополь Запорізька область - капітальний ремонт (коригування)</t>
  </si>
  <si>
    <t>ДНЗ № 8 «Зірочка», вул. Гвардійська, 26/1, м. Мелітополь, Запорізька область – капітальний ремонт (коригування)</t>
  </si>
  <si>
    <t>ЗОШ  І-ІІІ ступеня № 8, вул. Михайла Оратовського, 147 м. Мелітополь Запорізької області– капітальний ремонт</t>
  </si>
  <si>
    <t xml:space="preserve">Загальноосвітня школа І-ІІІ ступенів № 15, вул. Гризодубової, 54, м. Мелітополь, Запорізька область – капітальний ремонт  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</si>
  <si>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 - реконструкція</t>
  </si>
  <si>
    <t>Мелітопольська гімназія № 1 Мелітопольської міської ради Запорізької області, вул. Ярослава Мудрого, 13 , м. Мелітополь, Запорізька область - капітальний ремонт</t>
  </si>
  <si>
    <t>Мелітопольська загальноосвітня школа І ступеня № 2 Мелітопольської міської ради Запорізької області, вул. Гвардійська, 5/1, м.  Мелітополь, Запорізька область - капітальний ремонт ганку з встановленням пандусу</t>
  </si>
  <si>
    <t xml:space="preserve">Мелітопольська загальноосвітня школа І-ІІІ ступенів № 4 Мелітопольської міської ради Запорізької області, вул. Пушкіна, 77, м. Мелітополь, Запорізька область  - капітальний ремонт </t>
  </si>
  <si>
    <t>Ліцей № 5 Мелітопольської міської ради Запорізької області, вул. Байбулатова, 12, м. Мелітполь,Запорізька область - капітальний ремонт вентиляційної системи приміщень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</si>
  <si>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  - капітальний ремонт </t>
  </si>
  <si>
    <t>Мелітопольська загальноосвітня школа І-ІІІ ступенів № 11 Мелітопольської міської ради Запорізької області, вул. Петра Дорошенка, 38, м.  Мелітополь, Запорізька область - капітальний ремонт покрівлі майстерні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</si>
  <si>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капітальний ремонт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</si>
  <si>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</si>
  <si>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- капітальний ремонт приміщень (заміна вікон)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</si>
  <si>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вентиляційної системи спортивної зали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</si>
  <si>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</si>
  <si>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зелених насаджень</t>
  </si>
  <si>
    <t>Дошкільний навчальний заклад № 1 імені 8 Березня санаторного типу Мелітопольської міської ради Запорізької області,  пр-т Богдана Хмельницького, 49, м. Мелітополь, Запорізька область - капітальний ремонт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</si>
  <si>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 - капітальний ремонт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</si>
  <si>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огорожі прилеглої території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</si>
  <si>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зелених насаджень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</si>
  <si>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</si>
  <si>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26 «Світанок» загального типу Мелітопольської міської ради Запорізької області, пров. Сєдовців, 4, м. Мелітополь, Запорізька область - капітальний ремонт водостічної системи</t>
  </si>
  <si>
    <t>Дошкільний навчальний заклад № 29 «Золотий півник» комбінованого типу Мелітопольської міської ради Запорізької області,вул. Олеся Гончара, 111, м. Мелітополь, Запорізька область -  капітальний ремонт зелених насаджень</t>
  </si>
  <si>
    <t>Дошкільний навчальний заклад № 36 «Берізка» комбінованого типу Мелітопольської міської ради Запорізької області, вул. Гетьманська, 73-б, м. Мелітополь, Запорізька область – капітальний ремонт санвузлів</t>
  </si>
  <si>
    <t xml:space="preserve"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тіньових навісів </t>
  </si>
  <si>
    <t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зелених насаджень</t>
  </si>
  <si>
    <t>Дошкільний навчальний заклад № 40 «Калинонька» комбінованого типу  Мелітопольської міської ради Запорізької області, вул. Гризодубової, 53, м. Мелітополь, Запорізька область -  капітальний ремонт огорожі прилеглої території</t>
  </si>
  <si>
    <t>Дошкільний навчальний заклад  № 41 «Барвінок» Мелітопольської міської ради Запорізької області, вул.Гоголя, 136-а, м. Мелітополь, Запорізька область - капітальний ремонт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</si>
  <si>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</si>
  <si>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зелених насаджень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</si>
  <si>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</si>
  <si>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Дошкільний навчальний заклад  № 47 «Берізка» Мелітопольської міської ради Запорізької області, вул. Інтеркультурна, 141 , м. Мелітополь, Запорізька область - капітальний ремонт</t>
  </si>
  <si>
    <t>Дошкільний навчальний заклад № 78 «Вогник» загального типу, Мелітопольської міської ради Запорізької області, вул. Гетьмана Сагайдачного, 272/1,  м. Мелітополь, Запорізька область – капітальний ремонт санвузлів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</si>
  <si>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 - капітальний ремонт</t>
  </si>
  <si>
    <t>Комунальний заклад “Центр позашкільної освіти” Мелітопольської міської ради Запорізької області, вул. Іллі Стамболі, 17 м. Мелітополь, Запорізька область - капітальний ремонт</t>
  </si>
  <si>
    <t>Амбулаторія загальної практики-сімейної медицини № 1 комунального некормеційного підприємства "Центр первинної медико-санітарної допомоги № 2, вул. Михайла Оратовського, 157, м. Мелітополь, Запорізька область - капітальний ремонт</t>
  </si>
  <si>
    <t>Амбулаторія загальної практики-сімейної медицини № 2 (Підрозділ 2) комунального некормеційного підприємства  "Центр первинної медико-санітарної допомоги № 2", вул. Івана Алексєєва, 7, м. Мелітополь, Запорізька область - капітальний ремонт</t>
  </si>
  <si>
    <t>Капітальний ремонт амбулаторії загальної практики-сімейної медицини № 4 комунального некомерційного підприємства "Центр первинної медико-санітарної допомоги № 2№ Мелітопольської міської ради Запорізької області за адресою: просп. Б.Хмельницького, 66 у м. Мелітополі - коригування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</si>
  <si>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Запорізька область - капітальний ремонт</t>
  </si>
  <si>
    <t>Комунальне некомерційне підприємство «Мелітопольський міський пологовий будинок», вул. Кізіярська, 37,  м. Мелітополь, Запорізька область – капітальний ремонт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</si>
  <si>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</si>
  <si>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</si>
  <si>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Комунальний заклад «Дитячо-юнацька спортивна школа  № 3», вул. Ломоносова, 199, м. Мелітополь, Запорізька область – капітальний ремонт</t>
  </si>
  <si>
    <t>Комунальний заклад "Дитячо-юнацька спортивна школа № 1" Мелітопольської міської ради Запорізької області, вул. Героїв України, 53, м. Мелітополь Запорізька область - капітальний ремонт</t>
  </si>
  <si>
    <t>Майновий комплекс стадіон “Машинобудівник”, вул. Ломоносова, 215, м. Мелітополь, Запорізька область - капітальний ремонт</t>
  </si>
  <si>
    <t>Капітальний ремонт частини приміщень КЗ «ДЮСШ №1» ММР ЗО за адресою: м. Мелітополь, вул. Героїв України, 42</t>
  </si>
  <si>
    <t>Капітальний ремонт вітражів зовнішньої сторони великої ігрової зали КЗ «ДЮСШ №1» ММР ЗО за адресою: м.Мелітополь, вул. Героїв України, 42</t>
  </si>
  <si>
    <t>Реконструкція будівлі централізованої клініко-біохімічної лабораторії по просп. Богдана Хмельницького, 46/9 в м. Мелітополі Запорізької області під льодову арену</t>
  </si>
  <si>
    <t>Дитяча музична школа № 1, вул. Гетьманська, 135 м. Мелітополь, Запорізька область – капітальний ремонт (коригування)</t>
  </si>
  <si>
    <t>Палац культури залізничників, вул. Чайковського, 61, м. Мелітополь, Запорізька область  – капітальний ремонт (коригування)</t>
  </si>
  <si>
    <t>Палац культури ім. Т.Г. Шевченка відділу культури Мелітопольської міської ради Запорізької області, майдан Перемоги, 4, м. Мелітополь, Запорізька область - капітальний ремонт</t>
  </si>
  <si>
    <t>Дитяча школа мистецтв відділу культури Мелітопольської міської ради Запорізької області, бул. 30-річчя Перемоги, 7-А, м. Мелітополь, Запорізька область - капітальний ремонт</t>
  </si>
  <si>
    <t>Мелітопольський міський краєзнавчий музей, вул. М. Грушевського, 18, м. Мелітополь Запорізька область - капітальний ремонт</t>
  </si>
  <si>
    <t>Капітальний ремонт мереж вуличного освітлення в м. Мелітополі шляхом технічного переоснащення LED-світильниками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</si>
  <si>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</si>
  <si>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</si>
  <si>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</si>
  <si>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</si>
  <si>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каналізаційного колектору по вул. Брів-ла- Гайард (від просп. 50-річчя Перемоги до вул. Кізіярської) у м. Мелітополі Запорізької області</t>
  </si>
  <si>
    <t>Реконструкція дорожнього покриття по вул. Івана Алексєєва (на перехресті з вул. Шмідта) в м. Мелітополі</t>
  </si>
  <si>
    <t>Реконструкція вул. Олександра Невського з водовідведенням від  вул. Покровської до вул. Інтеркультурної м. Мелітополь Запорізької області</t>
  </si>
  <si>
    <t>Капітальний ремонт дорожнього покриття майдану Перемоги в м. Мелітополі</t>
  </si>
  <si>
    <t>Капітальний ремонт дорожнього покриття по вул. Михайла Грушевського ( від вул. Університетської до вул Гетьманської) в м. Мелітополі</t>
  </si>
  <si>
    <t>Капітальний ремонт дорожнього покриття по вул. Михайла Грушевського (від вул. Гетьманської до вул. Костенка) в м. Мелітополі</t>
  </si>
  <si>
    <t>Капітальний ремонт дорожнього покриття по вул. Петра Дорошенка  (від вул. Героїв України до вул. Шмідта) в м. Мелітополі</t>
  </si>
  <si>
    <t>Капітальний ремонт дорожнього покриття Привокзальної площі в м. Мелітополі</t>
  </si>
  <si>
    <t>Капітальний ремонт  пішохідної  зони по вул. Гризодубової (від вул. Ломоносова до просп. 50-річчя Перемоги) в м. Мелітополі</t>
  </si>
  <si>
    <t>Капітальний ремонт пішохідної зони вздовж будівлі по вул. Брів-ла-Гайард, 19 в м. Мелітополі</t>
  </si>
  <si>
    <r>
      <rPr>
        <sz val="12"/>
        <rFont val="Times New Roman"/>
        <family val="1"/>
        <charset val="204"/>
      </rPr>
      <t>Капітальний ремонт пішохідної  зони по вул. Героїв України (від вул. Фролова до вул.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Бейбулатова) в м. Мелітополі</t>
    </r>
  </si>
  <si>
    <t>Капітальний ремонт пішохідної зони по вул. Воїнів-інтераціоналістів в районі перехрестя з вул. Інтеркультурною в м. Мелітополі</t>
  </si>
  <si>
    <t>Поточний середній ремонт м. Мелітополь, вул. Івана Алексєєва (від вул. Садової до вул. Каховське Шосе), вул. Каховське Шосе (від вул. Івана Алексєєва до залізничного переїзду у м. Мелітополі)</t>
  </si>
  <si>
    <t>Капітальний ремонт підпірної стіни за адресою пр-кт Б. Хмельницького, 2 в м. Мелітополі</t>
  </si>
  <si>
    <t>Капітальний ремонт пристроїв світлофорної сигналізації на перехресті пр-кту 50-річчя Перемоги та вул. Брів-ла-Гайард в м. Мелітополі</t>
  </si>
  <si>
    <t>Капітальний ремонт пішохідної зони за адресою вул. Гетьманська, 20 в м. Мелітополі</t>
  </si>
  <si>
    <t>Капітальний ремонт контейнерних майданчиків</t>
  </si>
  <si>
    <t>Капітальний ремонт зелених насаджень на перехресті пр-кту Б. Хмельницького та вул. Університетської в м. Мелітополі</t>
  </si>
  <si>
    <t>Капітальний ремонт зелених насаджень по вул. Ломоносова (а районі буд.151)   в м. Мелітополі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</si>
  <si>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</si>
  <si>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нежитлової будівлі по вул. Бєляєва,16,  м. Мелітополь Запорізької області під житлову будівлю</t>
  </si>
  <si>
    <t>Реконструкція нежитлової будівлі по вул. Бєляєва,16, м. Мелітополь Запорізької області під житлову будівлю (зовнішні інженерні мережі)</t>
  </si>
  <si>
    <t>Капітальний ремонт прилеглої території будівлі по вул. Бєляєва,16, м. Мелітополь Запорізької області</t>
  </si>
  <si>
    <t>Реконструкція нежитлової будівлі по вул. Бєляєва,16, м. Мелітополь Запорізької області під житлову будівлю (приєднання до електричних мереж)</t>
  </si>
  <si>
    <t>Реконструкція нежитлових приміщень (IV) по вул. Брів-ла-Гайард, 6, м. Мелітополь Запорізької області під житлові приміщення (приєднання до електричних мереж)</t>
  </si>
  <si>
    <t>Капітальний ремонт вбудованих нежитлових приміщень за адресою: м. Мелітополь просп. 50 - річчя Перемоги, 17</t>
  </si>
  <si>
    <t>Разом</t>
  </si>
  <si>
    <t xml:space="preserve">Начальник управління соціально- </t>
  </si>
  <si>
    <t>економічного розвитку міста</t>
  </si>
  <si>
    <t>Юрій ЗАХАРЧУК</t>
  </si>
  <si>
    <t>Мелітопольський міський голова</t>
  </si>
  <si>
    <t>Іван ФЕДОРОВ</t>
  </si>
  <si>
    <t xml:space="preserve">____ сесії Мелітопольської </t>
  </si>
  <si>
    <t>від ___________ № ______</t>
  </si>
  <si>
    <t>Дошкільний навчальний заклад №24  “Ластівка” комбінованого типу, вул. Робоча, 59, м.Мелітополь Запорізька область - капітальний ремонт (коригування)</t>
  </si>
  <si>
    <t>Реконструкція комплексу нежитлових будівель по вул. Івана Алексєєва, 1 в м. Мелітополі Запорізької області під льодову арену</t>
  </si>
  <si>
    <r>
      <rPr>
        <b/>
        <sz val="13"/>
        <color indexed="53"/>
        <rFont val="Times New Roman"/>
        <family val="1"/>
        <charset val="1"/>
      </rPr>
      <t>Гінекологічний корпус</t>
    </r>
    <r>
      <rPr>
        <sz val="13"/>
        <color indexed="53"/>
        <rFont val="Times New Roman"/>
        <family val="1"/>
        <charset val="1"/>
      </rPr>
      <t xml:space="preserve">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</si>
  <si>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Палац культури ім. Т.Г. Шевченка</t>
    </r>
    <r>
      <rPr>
        <sz val="13"/>
        <color indexed="53"/>
        <rFont val="Times New Roman"/>
        <family val="1"/>
        <charset val="1"/>
      </rPr>
      <t xml:space="preserve"> відділу культури Мелітопольської міської ради Запорізької області, майдан Перемоги, 4,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</si>
  <si>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Дитяча школа мистецтв</t>
    </r>
    <r>
      <rPr>
        <sz val="13"/>
        <color indexed="53"/>
        <rFont val="Times New Roman"/>
        <family val="1"/>
        <charset val="1"/>
      </rPr>
      <t xml:space="preserve"> відділу культури Мелітопольської міської ради Запорізької області, бул. 30-річчя Перемоги, 7-А, м. Мелітополь, Запорізька область - капітальний ремонт</t>
    </r>
  </si>
  <si>
    <r>
      <rPr>
        <sz val="13"/>
        <color indexed="53"/>
        <rFont val="Times New Roman"/>
        <family val="1"/>
        <charset val="1"/>
      </rPr>
      <t xml:space="preserve">Мелітопольський міський </t>
    </r>
    <r>
      <rPr>
        <b/>
        <sz val="13"/>
        <color indexed="53"/>
        <rFont val="Times New Roman"/>
        <family val="1"/>
        <charset val="1"/>
      </rPr>
      <t>краєзнавчий музей</t>
    </r>
    <r>
      <rPr>
        <sz val="13"/>
        <color indexed="53"/>
        <rFont val="Times New Roman"/>
        <family val="1"/>
        <charset val="1"/>
      </rPr>
      <t>, вул. М. Грушевського, 18, м. Мелітополь Запорізька область - капітальний ремонт</t>
    </r>
  </si>
  <si>
    <r>
      <rPr>
        <sz val="13"/>
        <color indexed="53"/>
        <rFont val="Times New Roman"/>
        <family val="1"/>
        <charset val="1"/>
      </rPr>
      <t xml:space="preserve">Комунальний заклад "Дитячо-юнацька </t>
    </r>
    <r>
      <rPr>
        <b/>
        <sz val="13"/>
        <color indexed="53"/>
        <rFont val="Times New Roman"/>
        <family val="1"/>
        <charset val="1"/>
      </rPr>
      <t>спортивна школа № 1</t>
    </r>
    <r>
      <rPr>
        <sz val="13"/>
        <color indexed="53"/>
        <rFont val="Times New Roman"/>
        <family val="1"/>
        <charset val="1"/>
      </rPr>
      <t>" Мелітопольської міської ради Запорізької, вул. Героїв України, 53, м. Мелітополь Запорізька область - капітальний ремонт</t>
    </r>
  </si>
  <si>
    <r>
      <rPr>
        <sz val="13"/>
        <color indexed="53"/>
        <rFont val="Times New Roman"/>
        <family val="1"/>
        <charset val="1"/>
      </rPr>
      <t>Комунальний заклад “</t>
    </r>
    <r>
      <rPr>
        <b/>
        <sz val="13"/>
        <color indexed="53"/>
        <rFont val="Times New Roman"/>
        <family val="1"/>
        <charset val="1"/>
      </rPr>
      <t>Центр позашкільної освіти</t>
    </r>
    <r>
      <rPr>
        <sz val="13"/>
        <color indexed="53"/>
        <rFont val="Times New Roman"/>
        <family val="1"/>
        <charset val="1"/>
      </rPr>
      <t>” Мелітопольської міської ради Запорізької області, вул. Іллі Стамболі, 17 м. Мелітополь, Запорізька область - капітальний ремонт</t>
    </r>
  </si>
  <si>
    <r>
      <rPr>
        <sz val="13"/>
        <color indexed="53"/>
        <rFont val="Times New Roman"/>
        <family val="1"/>
        <charset val="1"/>
      </rPr>
      <t>Мелітопольська загальноосвітня</t>
    </r>
    <r>
      <rPr>
        <b/>
        <sz val="13"/>
        <color indexed="53"/>
        <rFont val="Times New Roman"/>
        <family val="1"/>
        <charset val="1"/>
      </rPr>
      <t xml:space="preserve"> школа I-III ступенів № 24 </t>
    </r>
    <r>
      <rPr>
        <sz val="13"/>
        <color indexed="53"/>
        <rFont val="Times New Roman"/>
        <family val="1"/>
        <charset val="1"/>
      </rPr>
      <t>Мелітопольської міської ради Запорізької області, вул. Садова, 47, м. Мелітополь, Запорізька область - реконструкція</t>
    </r>
  </si>
  <si>
    <r>
      <rPr>
        <b/>
        <sz val="13"/>
        <color indexed="53"/>
        <rFont val="Times New Roman"/>
        <family val="1"/>
        <charset val="1"/>
      </rPr>
      <t xml:space="preserve">Мелітопольська гімназія № 1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Ярослава Мудрого, 13 , м. Мелітополь, Запорізька область - капітальний ремонт</t>
    </r>
  </si>
  <si>
    <r>
      <rPr>
        <sz val="13"/>
        <color indexed="53"/>
        <rFont val="Times New Roman"/>
        <family val="1"/>
      </rPr>
      <t xml:space="preserve">Мелітопольська загальноосвітня </t>
    </r>
    <r>
      <rPr>
        <b/>
        <sz val="13"/>
        <color indexed="53"/>
        <rFont val="Times New Roman"/>
        <family val="1"/>
      </rPr>
      <t xml:space="preserve">школа </t>
    </r>
    <r>
      <rPr>
        <b/>
        <sz val="13"/>
        <color indexed="53"/>
        <rFont val="Times New Roman"/>
        <family val="1"/>
        <charset val="1"/>
      </rPr>
      <t xml:space="preserve">І-ІІІ ступеня № 7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 xml:space="preserve">, вул. Інтеркультурна, 400-а, м. Мелітополь, Запорізька область  - капітальний ремонт </t>
    </r>
  </si>
  <si>
    <r>
      <rPr>
        <sz val="13"/>
        <color indexed="53"/>
        <rFont val="Times New Roman"/>
        <family val="1"/>
        <charset val="1"/>
      </rPr>
      <t xml:space="preserve">Мелітопольська загальноосвітня </t>
    </r>
    <r>
      <rPr>
        <b/>
        <sz val="13"/>
        <color indexed="53"/>
        <rFont val="Times New Roman"/>
        <family val="1"/>
        <charset val="1"/>
      </rPr>
      <t xml:space="preserve">школа І-ІІІ ступенів № 13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Вишнева, 84,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</si>
  <si>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Дошкільний навчальний заклад № 1</t>
    </r>
    <r>
      <rPr>
        <sz val="13"/>
        <color indexed="53"/>
        <rFont val="Times New Roman"/>
        <family val="1"/>
        <charset val="1"/>
      </rPr>
      <t xml:space="preserve"> імені 8 Березня санаторного типу Мелітопольської міської ради Запорізької області,  пр-т Б. Хмельницького, 49,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</si>
  <si>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Дошкільний навчальний заклад № 5</t>
    </r>
    <r>
      <rPr>
        <sz val="13"/>
        <color indexed="53"/>
        <rFont val="Times New Roman"/>
        <family val="1"/>
        <charset val="1"/>
      </rPr>
      <t xml:space="preserve"> «Перлинка» комбінованого  типу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Будівельна, 73,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</si>
  <si>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</rPr>
      <t>Дошкільний навчальний заклад</t>
    </r>
    <r>
      <rPr>
        <b/>
        <sz val="13"/>
        <color indexed="53"/>
        <rFont val="Times New Roman"/>
        <family val="1"/>
        <charset val="1"/>
      </rPr>
      <t xml:space="preserve">  № 47</t>
    </r>
    <r>
      <rPr>
        <sz val="13"/>
        <color indexed="53"/>
        <rFont val="Times New Roman"/>
        <family val="1"/>
        <charset val="1"/>
      </rPr>
      <t xml:space="preserve"> «Берізка»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Інтеркультурна, 141 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</si>
  <si>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Дошкільний навчальний заклад № 99</t>
    </r>
    <r>
      <rPr>
        <sz val="13"/>
        <color indexed="53"/>
        <rFont val="Times New Roman"/>
        <family val="1"/>
        <charset val="1"/>
      </rPr>
      <t xml:space="preserve"> «Зірочка» комбінованого  типу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Гризодубової, 37-а, м. Мелітополь, Запорізька область - капітальний ремонт</t>
    </r>
  </si>
  <si>
    <t>Розвиток туристичної інфраструктури Мелітопольщини</t>
  </si>
  <si>
    <t>Транспортна інфраструктура індустріального парку «Мелітополь»</t>
  </si>
  <si>
    <r>
      <rPr>
        <b/>
        <sz val="12"/>
        <color indexed="8"/>
        <rFont val="Times New Roman"/>
        <family val="1"/>
        <charset val="1"/>
      </rPr>
      <t>Амбулаторія загальної практики-сімейної медицини № 2 (Підрозділ 2)</t>
    </r>
    <r>
      <rPr>
        <sz val="12"/>
        <color indexed="8"/>
        <rFont val="Times New Roman"/>
        <family val="1"/>
        <charset val="1"/>
      </rPr>
      <t xml:space="preserve"> комунального некомерційного підприємства «Центр первинної медико-санітарної допомоги  №2», </t>
    </r>
    <r>
      <rPr>
        <b/>
        <sz val="12"/>
        <color indexed="8"/>
        <rFont val="Times New Roman"/>
        <family val="1"/>
        <charset val="1"/>
      </rPr>
      <t>вул. Івана Алексєєва, 7</t>
    </r>
    <r>
      <rPr>
        <sz val="12"/>
        <color indexed="8"/>
        <rFont val="Times New Roman"/>
        <family val="1"/>
        <charset val="1"/>
      </rPr>
      <t>, м. Мелітополь, Запорізька область - капітальний ремонт</t>
    </r>
  </si>
  <si>
    <r>
      <rPr>
        <sz val="12"/>
        <rFont val="Times New Roman"/>
        <family val="1"/>
        <charset val="1"/>
      </rPr>
      <t xml:space="preserve">Капітальний ремонт </t>
    </r>
    <r>
      <rPr>
        <b/>
        <sz val="12"/>
        <rFont val="Times New Roman"/>
        <family val="1"/>
        <charset val="1"/>
      </rPr>
      <t>амбулаторії загальної практики – сімейної медицини № 4</t>
    </r>
    <r>
      <rPr>
        <sz val="12"/>
        <rFont val="Times New Roman"/>
        <family val="1"/>
        <charset val="1"/>
      </rPr>
      <t xml:space="preserve"> комунального некомерційного підприємства «Центр первинної медико-санітарної допомоги  №2» Мелітопольської міської ради Запорізької області за адресою: </t>
    </r>
    <r>
      <rPr>
        <b/>
        <sz val="12"/>
        <rFont val="Times New Roman"/>
        <family val="1"/>
        <charset val="1"/>
      </rPr>
      <t>просп. Б.Хмельницького, 66</t>
    </r>
    <r>
      <rPr>
        <sz val="12"/>
        <rFont val="Times New Roman"/>
        <family val="1"/>
        <charset val="1"/>
      </rPr>
      <t xml:space="preserve"> у м. Мелітополі — коригування</t>
    </r>
  </si>
  <si>
    <r>
      <rPr>
        <b/>
        <sz val="12"/>
        <rFont val="Times New Roman"/>
        <family val="1"/>
        <charset val="1"/>
      </rPr>
      <t>Амбулаторія загальної практики-сімейної медицини № 1</t>
    </r>
    <r>
      <rPr>
        <sz val="12"/>
        <rFont val="Times New Roman"/>
        <family val="1"/>
        <charset val="1"/>
      </rPr>
      <t xml:space="preserve"> комунального некомерційного підприємства «Центр первинної медико-санітарної допомоги  №2», </t>
    </r>
    <r>
      <rPr>
        <b/>
        <sz val="12"/>
        <rFont val="Times New Roman"/>
        <family val="1"/>
        <charset val="1"/>
      </rPr>
      <t>вул. Михайла Оратовського, 157</t>
    </r>
    <r>
      <rPr>
        <sz val="12"/>
        <rFont val="Times New Roman"/>
        <family val="1"/>
        <charset val="1"/>
      </rPr>
      <t>, м. Мелітополь, Запорізька область - капітальний ремонт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</si>
</sst>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8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indexed="8"/>
      <name val="Times New Roman"/>
      <family val="1"/>
      <charset val="1"/>
    </font>
    <font>
      <sz val="13"/>
      <color indexed="8"/>
      <name val="Times New Roman"/>
      <family val="1"/>
      <charset val="1"/>
    </font>
    <font>
      <sz val="14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</font>
    <font>
      <sz val="12"/>
      <color indexed="10"/>
      <name val="Times New Roman"/>
      <family val="1"/>
      <charset val="204"/>
    </font>
    <font>
      <sz val="14"/>
      <color indexed="57"/>
      <name val="Times New Roman"/>
      <family val="1"/>
      <charset val="1"/>
    </font>
    <font>
      <b/>
      <sz val="13"/>
      <color indexed="8"/>
      <name val="Times New Roman"/>
      <family val="1"/>
      <charset val="1"/>
    </font>
    <font>
      <sz val="13"/>
      <name val="Times New Roman"/>
      <family val="1"/>
      <charset val="1"/>
    </font>
    <font>
      <sz val="13"/>
      <name val="Arial"/>
      <family val="2"/>
    </font>
    <font>
      <sz val="10"/>
      <color indexed="8"/>
      <name val="Arial"/>
      <family val="2"/>
    </font>
    <font>
      <sz val="13"/>
      <color indexed="8"/>
      <name val="Times New Roman"/>
      <family val="1"/>
    </font>
    <font>
      <sz val="13"/>
      <color indexed="53"/>
      <name val="Times New Roman"/>
      <family val="1"/>
      <charset val="1"/>
    </font>
    <font>
      <b/>
      <sz val="13"/>
      <color indexed="53"/>
      <name val="Times New Roman"/>
      <family val="1"/>
      <charset val="1"/>
    </font>
    <font>
      <sz val="13"/>
      <color indexed="53"/>
      <name val="Times New Roman"/>
      <family val="1"/>
    </font>
    <font>
      <b/>
      <sz val="13"/>
      <color indexed="53"/>
      <name val="Times New Roman"/>
      <family val="1"/>
    </font>
    <font>
      <sz val="13"/>
      <color indexed="57"/>
      <name val="Times New Roman"/>
      <family val="1"/>
      <charset val="1"/>
    </font>
    <font>
      <sz val="12"/>
      <color indexed="57"/>
      <name val="Times New Roman"/>
      <family val="1"/>
      <charset val="1"/>
    </font>
    <font>
      <b/>
      <sz val="12"/>
      <name val="Times New Roman"/>
      <family val="1"/>
      <charset val="1"/>
    </font>
    <font>
      <b/>
      <i/>
      <sz val="13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4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left" vertical="center" wrapText="1"/>
    </xf>
    <xf numFmtId="0" fontId="4" fillId="2" borderId="0" xfId="0" applyFont="1" applyFill="1"/>
    <xf numFmtId="0" fontId="6" fillId="2" borderId="0" xfId="0" applyFont="1" applyFill="1"/>
    <xf numFmtId="0" fontId="0" fillId="2" borderId="0" xfId="0" applyFill="1"/>
    <xf numFmtId="0" fontId="4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0" fillId="2" borderId="1" xfId="0" applyFill="1" applyBorder="1"/>
    <xf numFmtId="0" fontId="10" fillId="2" borderId="1" xfId="0" applyFont="1" applyFill="1" applyBorder="1" applyAlignment="1">
      <alignment horizontal="left" wrapText="1"/>
    </xf>
    <xf numFmtId="0" fontId="9" fillId="2" borderId="1" xfId="0" applyNumberFormat="1" applyFont="1" applyFill="1" applyBorder="1" applyAlignment="1">
      <alignment horizontal="left" wrapText="1"/>
    </xf>
    <xf numFmtId="164" fontId="9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1" xfId="2" applyFont="1" applyFill="1" applyBorder="1" applyAlignment="1">
      <alignment horizontal="left" wrapText="1"/>
    </xf>
    <xf numFmtId="2" fontId="9" fillId="2" borderId="1" xfId="2" applyNumberFormat="1" applyFont="1" applyFill="1" applyBorder="1" applyAlignment="1">
      <alignment horizontal="left" wrapText="1"/>
    </xf>
    <xf numFmtId="0" fontId="0" fillId="2" borderId="1" xfId="0" applyFont="1" applyFill="1" applyBorder="1" applyAlignment="1"/>
    <xf numFmtId="0" fontId="11" fillId="2" borderId="1" xfId="2" applyFont="1" applyFill="1" applyBorder="1" applyAlignment="1">
      <alignment horizontal="left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4" fillId="2" borderId="0" xfId="0" applyFont="1" applyFill="1"/>
    <xf numFmtId="164" fontId="9" fillId="2" borderId="1" xfId="2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left" wrapText="1"/>
    </xf>
    <xf numFmtId="0" fontId="15" fillId="2" borderId="0" xfId="2" applyFont="1" applyFill="1" applyAlignment="1">
      <alignment horizontal="center" vertical="center" wrapText="1"/>
    </xf>
    <xf numFmtId="2" fontId="15" fillId="2" borderId="1" xfId="2" applyNumberFormat="1" applyFont="1" applyFill="1" applyBorder="1" applyAlignment="1">
      <alignment horizontal="left" wrapText="1"/>
    </xf>
    <xf numFmtId="164" fontId="15" fillId="2" borderId="1" xfId="2" applyNumberFormat="1" applyFont="1" applyFill="1" applyBorder="1" applyAlignment="1">
      <alignment horizontal="right" wrapText="1"/>
    </xf>
    <xf numFmtId="0" fontId="15" fillId="2" borderId="0" xfId="0" applyFont="1" applyFill="1"/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5" fillId="2" borderId="0" xfId="0" applyFont="1" applyFill="1" applyAlignment="1">
      <alignment horizontal="left" wrapText="1"/>
    </xf>
    <xf numFmtId="164" fontId="5" fillId="2" borderId="0" xfId="0" applyNumberFormat="1" applyFont="1" applyFill="1" applyAlignment="1">
      <alignment horizontal="left"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/>
    <xf numFmtId="0" fontId="18" fillId="0" borderId="0" xfId="0" applyFont="1"/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5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20" fillId="0" borderId="0" xfId="2" applyFont="1" applyFill="1" applyBorder="1" applyAlignment="1">
      <alignment horizontal="center" vertical="center" wrapText="1"/>
    </xf>
    <xf numFmtId="0" fontId="21" fillId="0" borderId="2" xfId="0" applyFont="1" applyBorder="1" applyAlignment="1">
      <alignment wrapText="1"/>
    </xf>
    <xf numFmtId="165" fontId="20" fillId="0" borderId="1" xfId="0" applyNumberFormat="1" applyFont="1" applyFill="1" applyBorder="1" applyAlignment="1">
      <alignment horizontal="center" wrapText="1"/>
    </xf>
    <xf numFmtId="0" fontId="20" fillId="0" borderId="0" xfId="2" applyFont="1" applyFill="1" applyAlignment="1">
      <alignment horizontal="center" vertical="center" wrapText="1"/>
    </xf>
    <xf numFmtId="0" fontId="20" fillId="0" borderId="0" xfId="0" applyFont="1" applyFill="1"/>
    <xf numFmtId="0" fontId="20" fillId="0" borderId="2" xfId="0" applyFont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2" fillId="0" borderId="2" xfId="0" applyFont="1" applyBorder="1" applyAlignment="1">
      <alignment wrapText="1"/>
    </xf>
    <xf numFmtId="0" fontId="21" fillId="0" borderId="2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24" fillId="0" borderId="0" xfId="2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165" fontId="24" fillId="0" borderId="1" xfId="0" applyNumberFormat="1" applyFont="1" applyFill="1" applyBorder="1" applyAlignment="1">
      <alignment horizont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0" applyFont="1" applyFill="1"/>
    <xf numFmtId="165" fontId="2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2" fontId="27" fillId="2" borderId="1" xfId="2" applyNumberFormat="1" applyFont="1" applyFill="1" applyBorder="1" applyAlignment="1">
      <alignment horizontal="center" vertical="center" wrapText="1"/>
    </xf>
    <xf numFmtId="165" fontId="15" fillId="2" borderId="1" xfId="2" applyNumberFormat="1" applyFont="1" applyFill="1" applyBorder="1" applyAlignment="1">
      <alignment horizontal="right" wrapText="1"/>
    </xf>
    <xf numFmtId="0" fontId="15" fillId="0" borderId="0" xfId="2" applyFont="1" applyAlignment="1">
      <alignment horizontal="center" vertical="center" wrapText="1"/>
    </xf>
    <xf numFmtId="0" fontId="15" fillId="0" borderId="0" xfId="0" applyFont="1"/>
    <xf numFmtId="1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164" fontId="5" fillId="2" borderId="0" xfId="0" applyNumberFormat="1" applyFont="1" applyFill="1" applyBorder="1" applyAlignment="1">
      <alignment horizontal="left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left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center" wrapText="1"/>
    </xf>
  </cellXfs>
  <cellStyles count="4">
    <cellStyle name="Звичайний 2" xfId="1"/>
    <cellStyle name="Обычный" xfId="0" builtinId="0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F413D"/>
      <rgbColor rgb="00666699"/>
      <rgbColor rgb="00969696"/>
      <rgbColor rgb="00003366"/>
      <rgbColor rgb="0000A65D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0"/>
  <sheetViews>
    <sheetView tabSelected="1" topLeftCell="B93" zoomScale="84" zoomScaleNormal="84" workbookViewId="0">
      <selection activeCell="I10" sqref="I10"/>
    </sheetView>
  </sheetViews>
  <sheetFormatPr defaultColWidth="8.85546875" defaultRowHeight="18.75" x14ac:dyDescent="0.3"/>
  <cols>
    <col min="1" max="1" width="8.85546875" style="1" hidden="1" customWidth="1"/>
    <col min="2" max="2" width="59.28515625" style="2" customWidth="1"/>
    <col min="3" max="3" width="10.140625" style="1" customWidth="1"/>
    <col min="4" max="4" width="11.5703125" style="1" customWidth="1"/>
    <col min="5" max="5" width="10.85546875" style="1" customWidth="1"/>
    <col min="6" max="6" width="15.140625" style="1" customWidth="1"/>
    <col min="7" max="178" width="8.85546875" style="1" customWidth="1"/>
    <col min="179" max="246" width="8.85546875" style="3" customWidth="1"/>
    <col min="247" max="251" width="8.85546875" style="4" customWidth="1"/>
    <col min="252" max="16384" width="8.85546875" style="5"/>
  </cols>
  <sheetData>
    <row r="1" spans="1:256" ht="16.149999999999999" customHeight="1" x14ac:dyDescent="0.3">
      <c r="A1" s="6"/>
      <c r="B1" s="7"/>
      <c r="C1" s="85" t="s">
        <v>0</v>
      </c>
      <c r="D1" s="85"/>
      <c r="E1" s="85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8.75" customHeight="1" x14ac:dyDescent="0.3">
      <c r="A2" s="6"/>
      <c r="B2" s="7"/>
      <c r="C2" s="86" t="s">
        <v>1</v>
      </c>
      <c r="D2" s="86"/>
      <c r="E2" s="86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8" customHeight="1" x14ac:dyDescent="0.3">
      <c r="A3" s="6"/>
      <c r="B3" s="7"/>
      <c r="C3" s="86" t="s">
        <v>2</v>
      </c>
      <c r="D3" s="86"/>
      <c r="E3" s="86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16.5" customHeight="1" x14ac:dyDescent="0.3">
      <c r="A4" s="6"/>
      <c r="B4" s="7"/>
      <c r="C4" s="86" t="s">
        <v>3</v>
      </c>
      <c r="D4" s="86"/>
      <c r="E4" s="86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21.4" customHeight="1" x14ac:dyDescent="0.3">
      <c r="A5" s="6"/>
      <c r="B5" s="7"/>
      <c r="C5" s="86" t="s">
        <v>4</v>
      </c>
      <c r="D5" s="86"/>
      <c r="E5" s="86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14.25" customHeight="1" x14ac:dyDescent="0.3">
      <c r="A6" s="6"/>
      <c r="B6" s="7"/>
      <c r="C6" s="6"/>
      <c r="D6" s="6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51.75" customHeight="1" x14ac:dyDescent="0.3">
      <c r="A7" s="6"/>
      <c r="B7" s="85" t="s">
        <v>5</v>
      </c>
      <c r="C7" s="85"/>
      <c r="D7" s="85"/>
      <c r="E7" s="85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1.6" customHeight="1" x14ac:dyDescent="0.3">
      <c r="A8" s="6"/>
      <c r="B8" s="82" t="s">
        <v>6</v>
      </c>
      <c r="C8" s="82" t="s">
        <v>7</v>
      </c>
      <c r="D8" s="82"/>
      <c r="E8" s="82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98.25" customHeight="1" x14ac:dyDescent="0.3">
      <c r="A9" s="6"/>
      <c r="B9" s="82"/>
      <c r="C9" s="8" t="s">
        <v>8</v>
      </c>
      <c r="D9" s="8" t="s">
        <v>9</v>
      </c>
      <c r="E9" s="8" t="s">
        <v>10</v>
      </c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57.2" customHeight="1" x14ac:dyDescent="0.3">
      <c r="A10" s="6"/>
      <c r="B10" s="9" t="s">
        <v>11</v>
      </c>
      <c r="C10" s="10">
        <v>2500</v>
      </c>
      <c r="D10" s="11">
        <v>22200</v>
      </c>
      <c r="E10" s="12">
        <f t="shared" ref="E10:E87" si="0">C10+D10</f>
        <v>24700</v>
      </c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41.1" customHeight="1" x14ac:dyDescent="0.3">
      <c r="A11" s="6"/>
      <c r="B11" s="13" t="s">
        <v>12</v>
      </c>
      <c r="C11" s="10">
        <v>465.5</v>
      </c>
      <c r="D11" s="11">
        <v>1244.0999999999999</v>
      </c>
      <c r="E11" s="12">
        <f t="shared" si="0"/>
        <v>1709.6</v>
      </c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36.6" customHeight="1" x14ac:dyDescent="0.3">
      <c r="A12" s="6"/>
      <c r="B12" s="13" t="s">
        <v>13</v>
      </c>
      <c r="C12" s="10">
        <v>237.4</v>
      </c>
      <c r="D12" s="11">
        <v>1029.4000000000001</v>
      </c>
      <c r="E12" s="12">
        <f t="shared" si="0"/>
        <v>1266.8000000000002</v>
      </c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38.450000000000003" customHeight="1" x14ac:dyDescent="0.3">
      <c r="A13" s="6"/>
      <c r="B13" s="13" t="s">
        <v>14</v>
      </c>
      <c r="C13" s="10">
        <v>2782.9</v>
      </c>
      <c r="D13" s="11">
        <v>12752.9</v>
      </c>
      <c r="E13" s="12">
        <f t="shared" si="0"/>
        <v>15535.8</v>
      </c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60.75" customHeight="1" x14ac:dyDescent="0.3">
      <c r="A14" s="6"/>
      <c r="B14" s="14" t="s">
        <v>15</v>
      </c>
      <c r="C14" s="15"/>
      <c r="D14" s="10">
        <v>300</v>
      </c>
      <c r="E14" s="12">
        <f t="shared" si="0"/>
        <v>300</v>
      </c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50.1" customHeight="1" x14ac:dyDescent="0.3">
      <c r="A15" s="6"/>
      <c r="B15" s="14" t="s">
        <v>16</v>
      </c>
      <c r="C15" s="15"/>
      <c r="D15" s="10">
        <v>300</v>
      </c>
      <c r="E15" s="12">
        <f t="shared" si="0"/>
        <v>300</v>
      </c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57.95" customHeight="1" x14ac:dyDescent="0.3">
      <c r="A16" s="6"/>
      <c r="B16" s="16" t="s">
        <v>17</v>
      </c>
      <c r="C16" s="11">
        <v>90</v>
      </c>
      <c r="D16" s="11"/>
      <c r="E16" s="12">
        <f t="shared" si="0"/>
        <v>90</v>
      </c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61.7" customHeight="1" x14ac:dyDescent="0.3">
      <c r="A17" s="6"/>
      <c r="B17" s="17" t="s">
        <v>18</v>
      </c>
      <c r="C17" s="15"/>
      <c r="D17" s="10">
        <v>300</v>
      </c>
      <c r="E17" s="12">
        <f t="shared" si="0"/>
        <v>300</v>
      </c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42" customHeight="1" x14ac:dyDescent="0.3">
      <c r="A18" s="6"/>
      <c r="B18" s="16" t="s">
        <v>19</v>
      </c>
      <c r="C18" s="11">
        <v>200</v>
      </c>
      <c r="D18" s="11"/>
      <c r="E18" s="12">
        <f t="shared" si="0"/>
        <v>200</v>
      </c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58.9" customHeight="1" x14ac:dyDescent="0.3">
      <c r="A19" s="6"/>
      <c r="B19" s="14" t="s">
        <v>20</v>
      </c>
      <c r="C19" s="15"/>
      <c r="D19" s="10">
        <v>300</v>
      </c>
      <c r="E19" s="12">
        <f t="shared" si="0"/>
        <v>300</v>
      </c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57.95" customHeight="1" x14ac:dyDescent="0.3">
      <c r="A20" s="6"/>
      <c r="B20" s="16" t="s">
        <v>21</v>
      </c>
      <c r="C20" s="15"/>
      <c r="D20" s="11">
        <v>290</v>
      </c>
      <c r="E20" s="12">
        <f t="shared" si="0"/>
        <v>290</v>
      </c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56.25" customHeight="1" x14ac:dyDescent="0.3">
      <c r="A21" s="6"/>
      <c r="B21" s="14" t="s">
        <v>22</v>
      </c>
      <c r="C21" s="15"/>
      <c r="D21" s="10">
        <v>300</v>
      </c>
      <c r="E21" s="12">
        <f t="shared" si="0"/>
        <v>300</v>
      </c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55.35" customHeight="1" x14ac:dyDescent="0.3">
      <c r="A22" s="6"/>
      <c r="B22" s="16" t="s">
        <v>23</v>
      </c>
      <c r="C22" s="11">
        <v>280</v>
      </c>
      <c r="D22" s="11"/>
      <c r="E22" s="12">
        <f t="shared" si="0"/>
        <v>280</v>
      </c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56.25" customHeight="1" x14ac:dyDescent="0.3">
      <c r="A23" s="6"/>
      <c r="B23" s="16" t="s">
        <v>24</v>
      </c>
      <c r="C23" s="15"/>
      <c r="D23" s="11">
        <v>700</v>
      </c>
      <c r="E23" s="12">
        <f t="shared" si="0"/>
        <v>700</v>
      </c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55.35" customHeight="1" x14ac:dyDescent="0.3">
      <c r="A24" s="6"/>
      <c r="B24" s="16" t="s">
        <v>25</v>
      </c>
      <c r="C24" s="15"/>
      <c r="D24" s="11">
        <v>180</v>
      </c>
      <c r="E24" s="12">
        <f t="shared" si="0"/>
        <v>180</v>
      </c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56.25" customHeight="1" x14ac:dyDescent="0.3">
      <c r="A25" s="6"/>
      <c r="B25" s="16" t="s">
        <v>26</v>
      </c>
      <c r="C25" s="15"/>
      <c r="D25" s="11">
        <v>140</v>
      </c>
      <c r="E25" s="12">
        <f t="shared" si="0"/>
        <v>140</v>
      </c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55.35" customHeight="1" x14ac:dyDescent="0.3">
      <c r="A26" s="6"/>
      <c r="B26" s="16" t="s">
        <v>27</v>
      </c>
      <c r="C26" s="11">
        <v>20</v>
      </c>
      <c r="D26" s="11"/>
      <c r="E26" s="12">
        <f t="shared" si="0"/>
        <v>20</v>
      </c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58.9" customHeight="1" x14ac:dyDescent="0.3">
      <c r="A27" s="6"/>
      <c r="B27" s="14" t="s">
        <v>28</v>
      </c>
      <c r="C27" s="15"/>
      <c r="D27" s="10">
        <v>300</v>
      </c>
      <c r="E27" s="12">
        <f t="shared" si="0"/>
        <v>300</v>
      </c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57.95" customHeight="1" x14ac:dyDescent="0.3">
      <c r="A28" s="6"/>
      <c r="B28" s="14" t="s">
        <v>29</v>
      </c>
      <c r="C28" s="15"/>
      <c r="D28" s="10">
        <v>300</v>
      </c>
      <c r="E28" s="12">
        <f t="shared" si="0"/>
        <v>300</v>
      </c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57.95" customHeight="1" x14ac:dyDescent="0.3">
      <c r="A29" s="6"/>
      <c r="B29" s="16" t="s">
        <v>30</v>
      </c>
      <c r="C29" s="11"/>
      <c r="D29" s="11">
        <v>120</v>
      </c>
      <c r="E29" s="12">
        <f t="shared" si="0"/>
        <v>120</v>
      </c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55.35" customHeight="1" x14ac:dyDescent="0.3">
      <c r="A30" s="6"/>
      <c r="B30" s="16" t="s">
        <v>31</v>
      </c>
      <c r="C30" s="11">
        <v>50</v>
      </c>
      <c r="D30" s="11"/>
      <c r="E30" s="12">
        <f t="shared" si="0"/>
        <v>50</v>
      </c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69.599999999999994" customHeight="1" x14ac:dyDescent="0.3">
      <c r="A31" s="6"/>
      <c r="B31" s="16" t="s">
        <v>32</v>
      </c>
      <c r="C31" s="11"/>
      <c r="D31" s="11">
        <v>300</v>
      </c>
      <c r="E31" s="12">
        <f t="shared" si="0"/>
        <v>300</v>
      </c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57.95" customHeight="1" x14ac:dyDescent="0.3">
      <c r="A32" s="6"/>
      <c r="B32" s="16" t="s">
        <v>33</v>
      </c>
      <c r="C32" s="11"/>
      <c r="D32" s="11">
        <v>160</v>
      </c>
      <c r="E32" s="12">
        <f t="shared" si="0"/>
        <v>160</v>
      </c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58.9" customHeight="1" x14ac:dyDescent="0.3">
      <c r="A33" s="6"/>
      <c r="B33" s="16" t="s">
        <v>34</v>
      </c>
      <c r="C33" s="11">
        <v>60</v>
      </c>
      <c r="D33" s="11"/>
      <c r="E33" s="12">
        <f t="shared" si="0"/>
        <v>60</v>
      </c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57.95" customHeight="1" x14ac:dyDescent="0.3">
      <c r="A34" s="6"/>
      <c r="B34" s="16" t="s">
        <v>35</v>
      </c>
      <c r="C34" s="11"/>
      <c r="D34" s="11">
        <v>298</v>
      </c>
      <c r="E34" s="12">
        <f t="shared" si="0"/>
        <v>298</v>
      </c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70.5" customHeight="1" x14ac:dyDescent="0.3">
      <c r="A35" s="6"/>
      <c r="B35" s="16" t="s">
        <v>36</v>
      </c>
      <c r="C35" s="11"/>
      <c r="D35" s="11">
        <v>660</v>
      </c>
      <c r="E35" s="12">
        <f t="shared" si="0"/>
        <v>660</v>
      </c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68.849999999999994" customHeight="1" x14ac:dyDescent="0.3">
      <c r="A36" s="6"/>
      <c r="B36" s="16" t="s">
        <v>37</v>
      </c>
      <c r="C36" s="11">
        <v>30</v>
      </c>
      <c r="D36" s="11"/>
      <c r="E36" s="12">
        <f t="shared" si="0"/>
        <v>30</v>
      </c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68.849999999999994" customHeight="1" x14ac:dyDescent="0.3">
      <c r="A37" s="6"/>
      <c r="B37" s="16" t="s">
        <v>38</v>
      </c>
      <c r="C37" s="11"/>
      <c r="D37" s="11">
        <v>178</v>
      </c>
      <c r="E37" s="12">
        <f t="shared" si="0"/>
        <v>178</v>
      </c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57.2" customHeight="1" x14ac:dyDescent="0.3">
      <c r="A38" s="6"/>
      <c r="B38" s="14" t="s">
        <v>39</v>
      </c>
      <c r="C38" s="15"/>
      <c r="D38" s="10">
        <v>200</v>
      </c>
      <c r="E38" s="12">
        <f t="shared" si="0"/>
        <v>200</v>
      </c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68.849999999999994" customHeight="1" x14ac:dyDescent="0.3">
      <c r="A39" s="6"/>
      <c r="B39" s="16" t="s">
        <v>40</v>
      </c>
      <c r="C39" s="11"/>
      <c r="D39" s="11">
        <v>300</v>
      </c>
      <c r="E39" s="12">
        <f t="shared" si="0"/>
        <v>300</v>
      </c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57.95" customHeight="1" x14ac:dyDescent="0.3">
      <c r="A40" s="6"/>
      <c r="B40" s="16" t="s">
        <v>41</v>
      </c>
      <c r="C40" s="11">
        <v>60</v>
      </c>
      <c r="D40" s="11"/>
      <c r="E40" s="12">
        <f t="shared" si="0"/>
        <v>60</v>
      </c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ht="70.5" customHeight="1" x14ac:dyDescent="0.3">
      <c r="A41" s="6"/>
      <c r="B41" s="16" t="s">
        <v>42</v>
      </c>
      <c r="C41" s="11"/>
      <c r="D41" s="11">
        <v>300</v>
      </c>
      <c r="E41" s="12">
        <f t="shared" si="0"/>
        <v>300</v>
      </c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ht="57.2" customHeight="1" x14ac:dyDescent="0.3">
      <c r="A42" s="6"/>
      <c r="B42" s="14" t="s">
        <v>43</v>
      </c>
      <c r="C42" s="15"/>
      <c r="D42" s="10">
        <v>200</v>
      </c>
      <c r="E42" s="12">
        <f t="shared" si="0"/>
        <v>200</v>
      </c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ht="57.95" customHeight="1" x14ac:dyDescent="0.3">
      <c r="A43" s="6"/>
      <c r="B43" s="16" t="s">
        <v>44</v>
      </c>
      <c r="C43" s="11"/>
      <c r="D43" s="11">
        <v>298</v>
      </c>
      <c r="E43" s="12">
        <f t="shared" si="0"/>
        <v>298</v>
      </c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ht="57.95" customHeight="1" x14ac:dyDescent="0.3">
      <c r="A44" s="6"/>
      <c r="B44" s="14" t="s">
        <v>45</v>
      </c>
      <c r="C44" s="15"/>
      <c r="D44" s="10">
        <v>300</v>
      </c>
      <c r="E44" s="12">
        <f t="shared" si="0"/>
        <v>300</v>
      </c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ht="56.25" customHeight="1" x14ac:dyDescent="0.3">
      <c r="A45" s="6"/>
      <c r="B45" s="14" t="s">
        <v>46</v>
      </c>
      <c r="C45" s="15"/>
      <c r="D45" s="10">
        <v>300</v>
      </c>
      <c r="E45" s="12">
        <f t="shared" si="0"/>
        <v>300</v>
      </c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 ht="74.099999999999994" customHeight="1" x14ac:dyDescent="0.3">
      <c r="A46" s="6"/>
      <c r="B46" s="13" t="s">
        <v>47</v>
      </c>
      <c r="C46" s="10">
        <v>70</v>
      </c>
      <c r="D46" s="11">
        <v>4305</v>
      </c>
      <c r="E46" s="12">
        <f t="shared" si="0"/>
        <v>4375</v>
      </c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 ht="70.5" customHeight="1" x14ac:dyDescent="0.3">
      <c r="A47" s="6"/>
      <c r="B47" s="13" t="s">
        <v>48</v>
      </c>
      <c r="C47" s="10">
        <v>70</v>
      </c>
      <c r="D47" s="11">
        <v>10259</v>
      </c>
      <c r="E47" s="12">
        <f t="shared" si="0"/>
        <v>10329</v>
      </c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</row>
    <row r="48" spans="1:256" ht="84.75" customHeight="1" x14ac:dyDescent="0.3">
      <c r="A48" s="6"/>
      <c r="B48" s="13" t="s">
        <v>49</v>
      </c>
      <c r="C48" s="10">
        <v>70</v>
      </c>
      <c r="D48" s="11">
        <v>4400</v>
      </c>
      <c r="E48" s="12">
        <f t="shared" si="0"/>
        <v>4470</v>
      </c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1:256" ht="71.45" customHeight="1" x14ac:dyDescent="0.3">
      <c r="A49" s="6"/>
      <c r="B49" s="13" t="s">
        <v>50</v>
      </c>
      <c r="C49" s="18">
        <v>4056.7</v>
      </c>
      <c r="D49" s="11">
        <v>15457.3</v>
      </c>
      <c r="E49" s="12">
        <f t="shared" si="0"/>
        <v>19514</v>
      </c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</row>
    <row r="50" spans="1:256" ht="42" customHeight="1" x14ac:dyDescent="0.3">
      <c r="A50" s="6"/>
      <c r="B50" s="13" t="s">
        <v>51</v>
      </c>
      <c r="C50" s="10">
        <v>3423.8</v>
      </c>
      <c r="D50" s="11">
        <v>9377.2000000000007</v>
      </c>
      <c r="E50" s="12">
        <f t="shared" si="0"/>
        <v>12801</v>
      </c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ht="69.599999999999994" customHeight="1" x14ac:dyDescent="0.3">
      <c r="A51" s="6"/>
      <c r="B51" s="14" t="s">
        <v>52</v>
      </c>
      <c r="C51" s="10"/>
      <c r="D51" s="11">
        <v>300</v>
      </c>
      <c r="E51" s="12">
        <f t="shared" si="0"/>
        <v>300</v>
      </c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1:256" ht="44.65" customHeight="1" x14ac:dyDescent="0.3">
      <c r="A52" s="6"/>
      <c r="B52" s="9" t="s">
        <v>53</v>
      </c>
      <c r="C52" s="10"/>
      <c r="D52" s="10">
        <v>6046.9</v>
      </c>
      <c r="E52" s="12">
        <f t="shared" si="0"/>
        <v>6046.9</v>
      </c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 ht="44.65" customHeight="1" x14ac:dyDescent="0.3">
      <c r="A53" s="6"/>
      <c r="B53" s="13" t="s">
        <v>54</v>
      </c>
      <c r="C53" s="10">
        <v>2963</v>
      </c>
      <c r="D53" s="11">
        <v>13485.8</v>
      </c>
      <c r="E53" s="12">
        <f t="shared" si="0"/>
        <v>16448.8</v>
      </c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 ht="56.25" customHeight="1" x14ac:dyDescent="0.3">
      <c r="A54" s="6"/>
      <c r="B54" s="14" t="s">
        <v>55</v>
      </c>
      <c r="C54" s="15"/>
      <c r="D54" s="10">
        <v>300</v>
      </c>
      <c r="E54" s="12">
        <f t="shared" si="0"/>
        <v>300</v>
      </c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1:256" ht="44.65" customHeight="1" x14ac:dyDescent="0.3">
      <c r="A55" s="6"/>
      <c r="B55" s="14" t="s">
        <v>56</v>
      </c>
      <c r="C55" s="15"/>
      <c r="D55" s="10">
        <v>300</v>
      </c>
      <c r="E55" s="12">
        <f t="shared" si="0"/>
        <v>300</v>
      </c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 ht="32.1" customHeight="1" x14ac:dyDescent="0.3">
      <c r="A56" s="6"/>
      <c r="B56" s="19" t="s">
        <v>57</v>
      </c>
      <c r="C56" s="11"/>
      <c r="D56" s="11">
        <v>800</v>
      </c>
      <c r="E56" s="12">
        <f t="shared" si="0"/>
        <v>800</v>
      </c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ht="44.65" customHeight="1" x14ac:dyDescent="0.3">
      <c r="A57" s="6"/>
      <c r="B57" s="19" t="s">
        <v>58</v>
      </c>
      <c r="C57" s="11">
        <v>200</v>
      </c>
      <c r="D57" s="11"/>
      <c r="E57" s="12">
        <f t="shared" si="0"/>
        <v>200</v>
      </c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1:256" ht="44.65" customHeight="1" x14ac:dyDescent="0.3">
      <c r="A58" s="6"/>
      <c r="B58" s="20" t="s">
        <v>59</v>
      </c>
      <c r="C58" s="10">
        <v>5000</v>
      </c>
      <c r="D58" s="11">
        <v>50000</v>
      </c>
      <c r="E58" s="12">
        <f t="shared" si="0"/>
        <v>55000</v>
      </c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ht="42" customHeight="1" x14ac:dyDescent="0.3">
      <c r="A59" s="6"/>
      <c r="B59" s="13" t="s">
        <v>60</v>
      </c>
      <c r="C59" s="10">
        <v>207.4</v>
      </c>
      <c r="D59" s="11">
        <v>947</v>
      </c>
      <c r="E59" s="12">
        <f t="shared" si="0"/>
        <v>1154.4000000000001</v>
      </c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ht="44.65" customHeight="1" x14ac:dyDescent="0.3">
      <c r="A60" s="6"/>
      <c r="B60" s="13" t="s">
        <v>61</v>
      </c>
      <c r="C60" s="10">
        <v>3831.4</v>
      </c>
      <c r="D60" s="11">
        <v>17795.2</v>
      </c>
      <c r="E60" s="12">
        <f t="shared" si="0"/>
        <v>21626.600000000002</v>
      </c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ht="57.95" customHeight="1" x14ac:dyDescent="0.3">
      <c r="A61" s="6"/>
      <c r="B61" s="14" t="s">
        <v>62</v>
      </c>
      <c r="C61" s="15"/>
      <c r="D61" s="10">
        <v>300</v>
      </c>
      <c r="E61" s="12">
        <f t="shared" si="0"/>
        <v>300</v>
      </c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ht="44.65" customHeight="1" x14ac:dyDescent="0.3">
      <c r="A62" s="6"/>
      <c r="B62" s="14" t="s">
        <v>63</v>
      </c>
      <c r="C62" s="15"/>
      <c r="D62" s="10">
        <v>300</v>
      </c>
      <c r="E62" s="12">
        <f t="shared" si="0"/>
        <v>300</v>
      </c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ht="42.95" customHeight="1" x14ac:dyDescent="0.3">
      <c r="A63" s="6"/>
      <c r="B63" s="14" t="s">
        <v>64</v>
      </c>
      <c r="C63" s="15"/>
      <c r="D63" s="10">
        <v>300</v>
      </c>
      <c r="E63" s="12">
        <f t="shared" si="0"/>
        <v>300</v>
      </c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 ht="43.7" customHeight="1" x14ac:dyDescent="0.3">
      <c r="A64" s="6"/>
      <c r="B64" s="21" t="s">
        <v>65</v>
      </c>
      <c r="C64" s="10">
        <v>70</v>
      </c>
      <c r="D64" s="11">
        <v>1548.1</v>
      </c>
      <c r="E64" s="12">
        <f t="shared" si="0"/>
        <v>1618.1</v>
      </c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1:256" ht="43.7" customHeight="1" x14ac:dyDescent="0.3">
      <c r="A65" s="6"/>
      <c r="B65" s="9" t="s">
        <v>66</v>
      </c>
      <c r="C65" s="10"/>
      <c r="D65" s="11">
        <v>9700</v>
      </c>
      <c r="E65" s="12">
        <f t="shared" si="0"/>
        <v>9700</v>
      </c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1:256" ht="46.35" customHeight="1" x14ac:dyDescent="0.3">
      <c r="A66" s="6"/>
      <c r="B66" s="21" t="s">
        <v>67</v>
      </c>
      <c r="C66" s="10">
        <v>6434</v>
      </c>
      <c r="D66" s="11">
        <v>8366</v>
      </c>
      <c r="E66" s="12">
        <f t="shared" si="0"/>
        <v>14800</v>
      </c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ht="44.65" customHeight="1" x14ac:dyDescent="0.3">
      <c r="A67" s="6"/>
      <c r="B67" s="21" t="s">
        <v>68</v>
      </c>
      <c r="C67" s="10">
        <v>1140.8</v>
      </c>
      <c r="D67" s="11">
        <v>10170</v>
      </c>
      <c r="E67" s="12">
        <f t="shared" si="0"/>
        <v>11310.8</v>
      </c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1:256" ht="44.65" customHeight="1" x14ac:dyDescent="0.3">
      <c r="A68" s="6"/>
      <c r="B68" s="13" t="s">
        <v>69</v>
      </c>
      <c r="C68" s="10">
        <v>1920</v>
      </c>
      <c r="D68" s="11">
        <v>17280</v>
      </c>
      <c r="E68" s="12">
        <f t="shared" si="0"/>
        <v>19200</v>
      </c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 ht="43.7" customHeight="1" x14ac:dyDescent="0.3">
      <c r="A69" s="6"/>
      <c r="B69" s="21" t="s">
        <v>70</v>
      </c>
      <c r="C69" s="10">
        <v>350</v>
      </c>
      <c r="D69" s="11"/>
      <c r="E69" s="12">
        <f t="shared" si="0"/>
        <v>350</v>
      </c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 ht="29.45" customHeight="1" x14ac:dyDescent="0.3">
      <c r="A70" s="6"/>
      <c r="B70" s="13" t="s">
        <v>71</v>
      </c>
      <c r="C70" s="22"/>
      <c r="D70" s="10">
        <v>8862.2999999999993</v>
      </c>
      <c r="E70" s="12">
        <f t="shared" si="0"/>
        <v>8862.2999999999993</v>
      </c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1:256" ht="45.6" customHeight="1" x14ac:dyDescent="0.3">
      <c r="A71" s="6"/>
      <c r="B71" s="13" t="s">
        <v>72</v>
      </c>
      <c r="C71" s="22"/>
      <c r="D71" s="10">
        <v>3500</v>
      </c>
      <c r="E71" s="12">
        <f t="shared" si="0"/>
        <v>3500</v>
      </c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1:256" ht="33.950000000000003" customHeight="1" x14ac:dyDescent="0.3">
      <c r="A72" s="6"/>
      <c r="B72" s="13" t="s">
        <v>73</v>
      </c>
      <c r="C72" s="22"/>
      <c r="D72" s="10">
        <v>4917</v>
      </c>
      <c r="E72" s="12">
        <f t="shared" si="0"/>
        <v>4917</v>
      </c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1:256" ht="42" customHeight="1" x14ac:dyDescent="0.3">
      <c r="A73" s="6"/>
      <c r="B73" s="13" t="s">
        <v>74</v>
      </c>
      <c r="C73" s="22"/>
      <c r="D73" s="10">
        <v>3050.4</v>
      </c>
      <c r="E73" s="12">
        <f t="shared" si="0"/>
        <v>3050.4</v>
      </c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 ht="42" customHeight="1" x14ac:dyDescent="0.3">
      <c r="A74" s="6"/>
      <c r="B74" s="13" t="s">
        <v>75</v>
      </c>
      <c r="C74" s="22"/>
      <c r="D74" s="10">
        <v>2600.5</v>
      </c>
      <c r="E74" s="12">
        <f t="shared" si="0"/>
        <v>2600.5</v>
      </c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</row>
    <row r="75" spans="1:256" ht="43.7" customHeight="1" x14ac:dyDescent="0.3">
      <c r="A75" s="6"/>
      <c r="B75" s="13" t="s">
        <v>76</v>
      </c>
      <c r="C75" s="22"/>
      <c r="D75" s="10">
        <v>8500</v>
      </c>
      <c r="E75" s="12">
        <f t="shared" si="0"/>
        <v>8500</v>
      </c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 ht="30.4" customHeight="1" x14ac:dyDescent="0.3">
      <c r="A76" s="6"/>
      <c r="B76" s="9" t="s">
        <v>77</v>
      </c>
      <c r="C76" s="22"/>
      <c r="D76" s="10">
        <v>12000</v>
      </c>
      <c r="E76" s="12">
        <f t="shared" si="0"/>
        <v>12000</v>
      </c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1:256" ht="42" customHeight="1" x14ac:dyDescent="0.3">
      <c r="A77" s="6"/>
      <c r="B77" s="13" t="s">
        <v>78</v>
      </c>
      <c r="C77" s="22"/>
      <c r="D77" s="10">
        <v>1988.2</v>
      </c>
      <c r="E77" s="12">
        <f t="shared" si="0"/>
        <v>1988.2</v>
      </c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1:256" ht="32.1" customHeight="1" x14ac:dyDescent="0.3">
      <c r="A78" s="6"/>
      <c r="B78" s="13" t="s">
        <v>79</v>
      </c>
      <c r="C78" s="22"/>
      <c r="D78" s="10">
        <v>3800</v>
      </c>
      <c r="E78" s="12">
        <f t="shared" si="0"/>
        <v>3800</v>
      </c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1:256" ht="31.35" customHeight="1" x14ac:dyDescent="0.3">
      <c r="A79" s="6"/>
      <c r="B79" s="23" t="s">
        <v>80</v>
      </c>
      <c r="C79" s="22"/>
      <c r="D79" s="10">
        <v>2800</v>
      </c>
      <c r="E79" s="12">
        <f t="shared" si="0"/>
        <v>2800</v>
      </c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ht="44.65" customHeight="1" x14ac:dyDescent="0.3">
      <c r="A80" s="6"/>
      <c r="B80" s="13" t="s">
        <v>81</v>
      </c>
      <c r="C80" s="22"/>
      <c r="D80" s="10">
        <v>3800</v>
      </c>
      <c r="E80" s="12">
        <f t="shared" si="0"/>
        <v>3800</v>
      </c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s="25" customFormat="1" ht="57.2" customHeight="1" x14ac:dyDescent="0.3">
      <c r="A81" s="24"/>
      <c r="B81" s="9" t="s">
        <v>82</v>
      </c>
      <c r="C81" s="11">
        <v>7700</v>
      </c>
      <c r="D81" s="11">
        <v>69300</v>
      </c>
      <c r="E81" s="12">
        <f t="shared" si="0"/>
        <v>77000</v>
      </c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  <c r="IA81" s="26"/>
      <c r="IB81" s="26"/>
      <c r="IC81" s="26"/>
      <c r="ID81" s="26"/>
      <c r="IE81" s="26"/>
      <c r="IF81" s="26"/>
      <c r="IG81" s="26"/>
    </row>
    <row r="82" spans="1:256" ht="30.4" customHeight="1" x14ac:dyDescent="0.3">
      <c r="A82" s="6"/>
      <c r="B82" s="16" t="s">
        <v>83</v>
      </c>
      <c r="C82" s="11">
        <v>500</v>
      </c>
      <c r="D82" s="11"/>
      <c r="E82" s="12">
        <f t="shared" si="0"/>
        <v>500</v>
      </c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ht="42" customHeight="1" x14ac:dyDescent="0.3">
      <c r="A83" s="6"/>
      <c r="B83" s="16" t="s">
        <v>84</v>
      </c>
      <c r="C83" s="11">
        <v>1000</v>
      </c>
      <c r="D83" s="11"/>
      <c r="E83" s="12">
        <f t="shared" si="0"/>
        <v>1000</v>
      </c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 ht="30.4" customHeight="1" x14ac:dyDescent="0.3">
      <c r="A84" s="6"/>
      <c r="B84" s="16" t="s">
        <v>85</v>
      </c>
      <c r="C84" s="11">
        <v>500</v>
      </c>
      <c r="D84" s="11"/>
      <c r="E84" s="12">
        <f t="shared" si="0"/>
        <v>500</v>
      </c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ht="16.899999999999999" customHeight="1" x14ac:dyDescent="0.3">
      <c r="A85" s="6"/>
      <c r="B85" s="16" t="s">
        <v>86</v>
      </c>
      <c r="C85" s="11">
        <v>500</v>
      </c>
      <c r="D85" s="11"/>
      <c r="E85" s="12">
        <f t="shared" si="0"/>
        <v>500</v>
      </c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ht="29.45" customHeight="1" x14ac:dyDescent="0.3">
      <c r="A86" s="6"/>
      <c r="B86" s="16" t="s">
        <v>87</v>
      </c>
      <c r="C86" s="11">
        <v>700</v>
      </c>
      <c r="D86" s="11"/>
      <c r="E86" s="12">
        <f t="shared" si="0"/>
        <v>700</v>
      </c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 ht="28.5" customHeight="1" x14ac:dyDescent="0.3">
      <c r="A87" s="6"/>
      <c r="B87" s="16" t="s">
        <v>88</v>
      </c>
      <c r="C87" s="11">
        <v>250</v>
      </c>
      <c r="D87" s="11"/>
      <c r="E87" s="12">
        <f t="shared" si="0"/>
        <v>250</v>
      </c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ht="42" customHeight="1" x14ac:dyDescent="0.3">
      <c r="A88" s="6"/>
      <c r="B88" s="13" t="s">
        <v>89</v>
      </c>
      <c r="C88" s="10"/>
      <c r="D88" s="11">
        <v>7000</v>
      </c>
      <c r="E88" s="12">
        <v>7000</v>
      </c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ht="30.4" customHeight="1" x14ac:dyDescent="0.3">
      <c r="A89" s="6"/>
      <c r="B89" s="13" t="s">
        <v>90</v>
      </c>
      <c r="C89" s="27">
        <v>5967.1</v>
      </c>
      <c r="D89" s="11">
        <v>13106.8</v>
      </c>
      <c r="E89" s="12">
        <f t="shared" ref="E89:E94" si="1">C89+D89</f>
        <v>19073.900000000001</v>
      </c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 ht="44.65" customHeight="1" x14ac:dyDescent="0.3">
      <c r="A90" s="6"/>
      <c r="B90" s="21" t="s">
        <v>91</v>
      </c>
      <c r="C90" s="27">
        <v>1132.5</v>
      </c>
      <c r="D90" s="11"/>
      <c r="E90" s="12">
        <f t="shared" si="1"/>
        <v>1132.5</v>
      </c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1:256" ht="33" customHeight="1" x14ac:dyDescent="0.3">
      <c r="A91" s="6"/>
      <c r="B91" s="21" t="s">
        <v>92</v>
      </c>
      <c r="C91" s="27">
        <v>1403.5</v>
      </c>
      <c r="D91" s="11"/>
      <c r="E91" s="12">
        <f t="shared" si="1"/>
        <v>1403.5</v>
      </c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1:256" ht="44.65" customHeight="1" x14ac:dyDescent="0.3">
      <c r="A92" s="6"/>
      <c r="B92" s="13" t="s">
        <v>93</v>
      </c>
      <c r="C92" s="27">
        <v>1000</v>
      </c>
      <c r="D92" s="11"/>
      <c r="E92" s="12">
        <f t="shared" si="1"/>
        <v>1000</v>
      </c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1:256" ht="43.7" customHeight="1" x14ac:dyDescent="0.3">
      <c r="A93" s="6"/>
      <c r="B93" s="13" t="s">
        <v>94</v>
      </c>
      <c r="C93" s="27">
        <v>295</v>
      </c>
      <c r="D93" s="11"/>
      <c r="E93" s="12">
        <f t="shared" si="1"/>
        <v>295</v>
      </c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1:256" ht="31.35" customHeight="1" x14ac:dyDescent="0.3">
      <c r="A94" s="6"/>
      <c r="B94" s="28" t="s">
        <v>95</v>
      </c>
      <c r="C94" s="11">
        <v>450</v>
      </c>
      <c r="D94" s="11"/>
      <c r="E94" s="12">
        <f t="shared" si="1"/>
        <v>450</v>
      </c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</row>
    <row r="95" spans="1:256" s="29" customFormat="1" ht="23.25" customHeight="1" x14ac:dyDescent="0.25">
      <c r="B95" s="30" t="s">
        <v>96</v>
      </c>
      <c r="C95" s="31">
        <f>SUM(C10:C94)</f>
        <v>57981.000000000007</v>
      </c>
      <c r="D95" s="31">
        <f>SUM(D10:D94)</f>
        <v>371213.1</v>
      </c>
      <c r="E95" s="31">
        <f>SUM(E10:E94)</f>
        <v>429194.10000000003</v>
      </c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  <c r="HO95" s="32"/>
      <c r="HP95" s="32"/>
      <c r="HQ95" s="32"/>
      <c r="HR95" s="32"/>
      <c r="HS95" s="32"/>
      <c r="HT95" s="32"/>
      <c r="HU95" s="32"/>
      <c r="HV95" s="32"/>
      <c r="HW95" s="32"/>
      <c r="HX95" s="32"/>
      <c r="HY95" s="32"/>
      <c r="HZ95" s="32"/>
      <c r="IA95" s="32"/>
      <c r="IB95" s="32"/>
      <c r="IC95" s="32"/>
      <c r="ID95" s="32"/>
      <c r="IE95" s="32"/>
      <c r="IF95" s="32"/>
      <c r="IG95" s="32"/>
    </row>
    <row r="96" spans="1:256" ht="23.25" customHeight="1" x14ac:dyDescent="0.3">
      <c r="B96" s="33"/>
      <c r="C96" s="34"/>
      <c r="D96" s="34"/>
      <c r="E96" s="34"/>
    </row>
    <row r="97" spans="2:256" s="35" customFormat="1" ht="19.350000000000001" customHeight="1" x14ac:dyDescent="0.25">
      <c r="B97" s="83" t="s">
        <v>97</v>
      </c>
      <c r="C97" s="83"/>
      <c r="D97" s="36"/>
      <c r="E97" s="37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  <c r="GT97" s="38"/>
      <c r="GU97" s="38"/>
      <c r="GV97" s="38"/>
      <c r="GW97" s="38"/>
      <c r="GX97" s="38"/>
      <c r="GY97" s="38"/>
      <c r="GZ97" s="38"/>
      <c r="HA97" s="38"/>
      <c r="HB97" s="38"/>
      <c r="HC97" s="38"/>
      <c r="HD97" s="38"/>
      <c r="HE97" s="38"/>
      <c r="HF97" s="38"/>
      <c r="HG97" s="38"/>
      <c r="HH97" s="38"/>
      <c r="HI97" s="38"/>
      <c r="HJ97" s="38"/>
      <c r="HK97" s="38"/>
      <c r="HL97" s="38"/>
      <c r="HM97" s="38"/>
      <c r="HN97" s="38"/>
      <c r="HO97" s="38"/>
      <c r="HP97" s="38"/>
      <c r="HQ97" s="38"/>
      <c r="HR97" s="38"/>
      <c r="HS97" s="38"/>
      <c r="HT97" s="38"/>
      <c r="HU97" s="38"/>
      <c r="HV97" s="38"/>
      <c r="HW97" s="38"/>
      <c r="HX97" s="38"/>
      <c r="HY97" s="38"/>
      <c r="HZ97" s="38"/>
      <c r="IA97" s="38"/>
      <c r="IB97" s="38"/>
      <c r="IC97" s="38"/>
      <c r="ID97" s="38"/>
      <c r="IE97" s="38"/>
      <c r="IF97" s="38"/>
      <c r="IG97" s="38"/>
      <c r="IH97" s="38"/>
      <c r="II97" s="38"/>
      <c r="IJ97" s="38"/>
      <c r="IK97" s="38"/>
      <c r="IL97" s="38"/>
      <c r="IM97" s="39"/>
      <c r="IN97" s="39"/>
      <c r="IO97" s="39"/>
      <c r="IP97" s="39"/>
      <c r="IQ97" s="39"/>
      <c r="IR97" s="40"/>
      <c r="IS97" s="40"/>
      <c r="IT97" s="40"/>
      <c r="IU97" s="40"/>
      <c r="IV97" s="40"/>
    </row>
    <row r="98" spans="2:256" s="35" customFormat="1" ht="15" customHeight="1" x14ac:dyDescent="0.25">
      <c r="B98" s="83" t="s">
        <v>98</v>
      </c>
      <c r="C98" s="83"/>
      <c r="D98" s="84" t="s">
        <v>99</v>
      </c>
      <c r="E98" s="84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  <c r="IH98" s="38"/>
      <c r="II98" s="38"/>
      <c r="IJ98" s="38"/>
      <c r="IK98" s="38"/>
      <c r="IL98" s="38"/>
      <c r="IM98" s="39"/>
      <c r="IN98" s="39"/>
      <c r="IO98" s="39"/>
      <c r="IP98" s="39"/>
      <c r="IQ98" s="39"/>
      <c r="IR98" s="40"/>
      <c r="IS98" s="40"/>
      <c r="IT98" s="40"/>
      <c r="IU98" s="40"/>
      <c r="IV98" s="40"/>
    </row>
    <row r="99" spans="2:256" s="35" customFormat="1" ht="21.4" customHeight="1" x14ac:dyDescent="0.25">
      <c r="B99" s="41"/>
      <c r="C99" s="41"/>
      <c r="D99" s="42"/>
      <c r="E99" s="42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  <c r="IM99" s="39"/>
      <c r="IN99" s="39"/>
      <c r="IO99" s="39"/>
      <c r="IP99" s="39"/>
      <c r="IQ99" s="39"/>
      <c r="IR99" s="40"/>
      <c r="IS99" s="40"/>
      <c r="IT99" s="40"/>
      <c r="IU99" s="40"/>
      <c r="IV99" s="40"/>
    </row>
    <row r="100" spans="2:256" s="35" customFormat="1" ht="19.350000000000001" customHeight="1" x14ac:dyDescent="0.25">
      <c r="B100" s="83" t="s">
        <v>100</v>
      </c>
      <c r="C100" s="83"/>
      <c r="D100" s="84" t="s">
        <v>101</v>
      </c>
      <c r="E100" s="84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38"/>
      <c r="HU100" s="38"/>
      <c r="HV100" s="38"/>
      <c r="HW100" s="38"/>
      <c r="HX100" s="38"/>
      <c r="HY100" s="38"/>
      <c r="HZ100" s="38"/>
      <c r="IA100" s="38"/>
      <c r="IB100" s="38"/>
      <c r="IC100" s="38"/>
      <c r="ID100" s="38"/>
      <c r="IE100" s="38"/>
      <c r="IF100" s="38"/>
      <c r="IG100" s="38"/>
      <c r="IH100" s="38"/>
      <c r="II100" s="38"/>
      <c r="IJ100" s="38"/>
      <c r="IK100" s="38"/>
      <c r="IL100" s="38"/>
      <c r="IM100" s="39"/>
      <c r="IN100" s="39"/>
      <c r="IO100" s="39"/>
      <c r="IP100" s="39"/>
      <c r="IQ100" s="39"/>
      <c r="IR100" s="40"/>
      <c r="IS100" s="40"/>
      <c r="IT100" s="40"/>
      <c r="IU100" s="40"/>
      <c r="IV100" s="40"/>
    </row>
    <row r="185" ht="43.5" customHeight="1" x14ac:dyDescent="0.3"/>
    <row r="186" ht="18.75" customHeight="1" x14ac:dyDescent="0.3"/>
    <row r="198" ht="45.75" customHeight="1" x14ac:dyDescent="0.3"/>
    <row r="199" ht="18.75" customHeight="1" x14ac:dyDescent="0.3"/>
    <row r="200" ht="21" customHeight="1" x14ac:dyDescent="0.3"/>
    <row r="201" ht="29.25" customHeight="1" x14ac:dyDescent="0.3"/>
    <row r="202" ht="18.75" customHeight="1" x14ac:dyDescent="0.3"/>
    <row r="217" ht="33" customHeight="1" x14ac:dyDescent="0.3"/>
    <row r="218" ht="24.75" customHeight="1" x14ac:dyDescent="0.3"/>
    <row r="219" ht="18.75" customHeight="1" x14ac:dyDescent="0.3"/>
    <row r="231" ht="49.5" customHeight="1" x14ac:dyDescent="0.3"/>
    <row r="232" ht="38.25" customHeight="1" x14ac:dyDescent="0.3"/>
    <row r="233" ht="18.75" customHeight="1" x14ac:dyDescent="0.3"/>
    <row r="234" ht="36.75" customHeight="1" x14ac:dyDescent="0.3"/>
    <row r="235" ht="20.25" customHeight="1" x14ac:dyDescent="0.3"/>
    <row r="236" ht="18.75" customHeight="1" x14ac:dyDescent="0.3"/>
    <row r="239" ht="47.25" customHeight="1" x14ac:dyDescent="0.3"/>
    <row r="240" ht="18.75" customHeight="1" x14ac:dyDescent="0.3"/>
    <row r="244" ht="15" customHeight="1" x14ac:dyDescent="0.3"/>
    <row r="245" ht="35.25" customHeight="1" x14ac:dyDescent="0.3"/>
    <row r="246" ht="28.5" customHeight="1" x14ac:dyDescent="0.3"/>
    <row r="248" ht="17.25" customHeight="1" x14ac:dyDescent="0.3"/>
    <row r="249" ht="18.75" customHeight="1" x14ac:dyDescent="0.3"/>
    <row r="250" ht="54.75" customHeight="1" x14ac:dyDescent="0.3"/>
  </sheetData>
  <sheetProtection selectLockedCells="1" selectUnlockedCells="1"/>
  <mergeCells count="13">
    <mergeCell ref="C1:E1"/>
    <mergeCell ref="C2:E2"/>
    <mergeCell ref="C3:E3"/>
    <mergeCell ref="C4:E4"/>
    <mergeCell ref="C5:E5"/>
    <mergeCell ref="B7:E7"/>
    <mergeCell ref="B8:B9"/>
    <mergeCell ref="C8:E8"/>
    <mergeCell ref="B97:C97"/>
    <mergeCell ref="B98:C98"/>
    <mergeCell ref="D98:E98"/>
    <mergeCell ref="B100:C100"/>
    <mergeCell ref="D100:E100"/>
  </mergeCells>
  <pageMargins left="0.70833333333333337" right="0.39374999999999999" top="0.39374999999999999" bottom="0.39374999999999999" header="0.51180555555555551" footer="0.51180555555555551"/>
  <pageSetup paperSize="9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95"/>
  <sheetViews>
    <sheetView topLeftCell="B1" zoomScale="84" zoomScaleNormal="84" workbookViewId="0">
      <selection activeCell="F41" sqref="F41"/>
    </sheetView>
  </sheetViews>
  <sheetFormatPr defaultColWidth="8.85546875" defaultRowHeight="16.5" x14ac:dyDescent="0.25"/>
  <cols>
    <col min="1" max="1" width="8.85546875" style="43" hidden="1" customWidth="1"/>
    <col min="2" max="2" width="53.7109375" style="43" customWidth="1"/>
    <col min="3" max="3" width="12.5703125" style="43" customWidth="1"/>
    <col min="4" max="4" width="13.85546875" style="43" customWidth="1"/>
    <col min="5" max="5" width="14.5703125" style="43" customWidth="1"/>
    <col min="6" max="184" width="8.85546875" style="43" customWidth="1"/>
    <col min="185" max="249" width="8.85546875" style="44" customWidth="1"/>
    <col min="250" max="252" width="8.85546875" style="45" customWidth="1"/>
  </cols>
  <sheetData>
    <row r="1" spans="1:247" s="47" customFormat="1" ht="12.75" customHeight="1" x14ac:dyDescent="0.25">
      <c r="A1" s="46"/>
      <c r="B1" s="46"/>
      <c r="C1" s="90" t="s">
        <v>0</v>
      </c>
      <c r="D1" s="90"/>
      <c r="E1" s="90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</row>
    <row r="2" spans="1:247" s="47" customFormat="1" ht="18.75" customHeight="1" x14ac:dyDescent="0.25">
      <c r="A2" s="46"/>
      <c r="B2" s="46"/>
      <c r="C2" s="91" t="s">
        <v>102</v>
      </c>
      <c r="D2" s="91"/>
      <c r="E2" s="91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</row>
    <row r="3" spans="1:247" s="47" customFormat="1" ht="18" customHeight="1" x14ac:dyDescent="0.25">
      <c r="A3" s="46"/>
      <c r="B3" s="46"/>
      <c r="C3" s="92" t="s">
        <v>2</v>
      </c>
      <c r="D3" s="92"/>
      <c r="E3" s="92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</row>
    <row r="4" spans="1:247" s="47" customFormat="1" ht="16.5" customHeight="1" x14ac:dyDescent="0.25">
      <c r="A4" s="46"/>
      <c r="B4" s="46"/>
      <c r="C4" s="92" t="s">
        <v>3</v>
      </c>
      <c r="D4" s="92"/>
      <c r="E4" s="92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</row>
    <row r="5" spans="1:247" s="47" customFormat="1" ht="12.75" customHeight="1" x14ac:dyDescent="0.25">
      <c r="A5" s="46"/>
      <c r="B5" s="46"/>
      <c r="C5" s="92" t="s">
        <v>103</v>
      </c>
      <c r="D5" s="92"/>
      <c r="E5" s="92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</row>
    <row r="6" spans="1:247" s="47" customFormat="1" ht="21.6" customHeight="1" x14ac:dyDescent="0.25">
      <c r="A6" s="46"/>
      <c r="B6" s="46"/>
      <c r="C6" s="46"/>
      <c r="D6" s="46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</row>
    <row r="7" spans="1:247" s="47" customFormat="1" ht="46.5" customHeight="1" x14ac:dyDescent="0.25">
      <c r="A7" s="46"/>
      <c r="B7" s="93" t="s">
        <v>5</v>
      </c>
      <c r="C7" s="93"/>
      <c r="D7" s="93"/>
      <c r="E7" s="93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</row>
    <row r="8" spans="1:247" s="47" customFormat="1" ht="21.6" customHeight="1" x14ac:dyDescent="0.25">
      <c r="A8" s="46"/>
      <c r="B8" s="87" t="s">
        <v>6</v>
      </c>
      <c r="C8" s="87" t="s">
        <v>7</v>
      </c>
      <c r="D8" s="87"/>
      <c r="E8" s="87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</row>
    <row r="9" spans="1:247" s="47" customFormat="1" ht="90.75" customHeight="1" x14ac:dyDescent="0.25">
      <c r="A9" s="46"/>
      <c r="B9" s="87"/>
      <c r="C9" s="50" t="s">
        <v>8</v>
      </c>
      <c r="D9" s="50" t="s">
        <v>9</v>
      </c>
      <c r="E9" s="50" t="s">
        <v>10</v>
      </c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</row>
    <row r="10" spans="1:247" s="47" customFormat="1" ht="57" customHeight="1" x14ac:dyDescent="0.25">
      <c r="A10" s="46"/>
      <c r="B10" s="51" t="s">
        <v>82</v>
      </c>
      <c r="C10" s="52">
        <v>7700</v>
      </c>
      <c r="D10" s="52">
        <v>69300</v>
      </c>
      <c r="E10" s="53">
        <f t="shared" ref="E10:E28" si="0">C10+D10</f>
        <v>77000</v>
      </c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</row>
    <row r="11" spans="1:247" s="47" customFormat="1" ht="42" customHeight="1" x14ac:dyDescent="0.25">
      <c r="A11" s="46"/>
      <c r="B11" s="51" t="s">
        <v>104</v>
      </c>
      <c r="C11" s="53">
        <v>2463.4319999999998</v>
      </c>
      <c r="D11" s="53">
        <v>22170.887999999999</v>
      </c>
      <c r="E11" s="53">
        <f t="shared" si="0"/>
        <v>24634.32</v>
      </c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</row>
    <row r="12" spans="1:247" s="47" customFormat="1" ht="45.75" customHeight="1" x14ac:dyDescent="0.25">
      <c r="A12" s="46"/>
      <c r="B12" s="54" t="s">
        <v>105</v>
      </c>
      <c r="C12" s="53">
        <v>5000</v>
      </c>
      <c r="D12" s="53">
        <v>50000</v>
      </c>
      <c r="E12" s="53">
        <f t="shared" si="0"/>
        <v>55000</v>
      </c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</row>
    <row r="13" spans="1:247" s="47" customFormat="1" ht="57.75" customHeight="1" x14ac:dyDescent="0.25">
      <c r="A13" s="46"/>
      <c r="B13" s="54" t="s">
        <v>68</v>
      </c>
      <c r="C13" s="52">
        <v>1140.7719999999999</v>
      </c>
      <c r="D13" s="52">
        <v>10170</v>
      </c>
      <c r="E13" s="53">
        <f t="shared" si="0"/>
        <v>11310.772000000001</v>
      </c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</row>
    <row r="14" spans="1:247" s="47" customFormat="1" ht="46.5" customHeight="1" x14ac:dyDescent="0.25">
      <c r="A14" s="46"/>
      <c r="B14" s="54" t="s">
        <v>69</v>
      </c>
      <c r="C14" s="52">
        <v>1432.2149999999999</v>
      </c>
      <c r="D14" s="52">
        <v>12900</v>
      </c>
      <c r="E14" s="53">
        <f t="shared" si="0"/>
        <v>14332.215</v>
      </c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</row>
    <row r="15" spans="1:247" s="58" customFormat="1" ht="90.75" customHeight="1" x14ac:dyDescent="0.25">
      <c r="A15" s="55"/>
      <c r="B15" s="56" t="s">
        <v>106</v>
      </c>
      <c r="C15" s="57">
        <v>13784.4</v>
      </c>
      <c r="D15" s="57">
        <v>55137.599999999999</v>
      </c>
      <c r="E15" s="57">
        <f t="shared" si="0"/>
        <v>68922</v>
      </c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</row>
    <row r="16" spans="1:247" s="58" customFormat="1" ht="75.75" customHeight="1" x14ac:dyDescent="0.25">
      <c r="A16" s="55"/>
      <c r="B16" s="56" t="s">
        <v>107</v>
      </c>
      <c r="C16" s="57">
        <v>13762.5</v>
      </c>
      <c r="D16" s="57">
        <v>55050</v>
      </c>
      <c r="E16" s="57">
        <f t="shared" si="0"/>
        <v>68812.5</v>
      </c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</row>
    <row r="17" spans="1:247" s="58" customFormat="1" ht="66" customHeight="1" x14ac:dyDescent="0.25">
      <c r="A17" s="55"/>
      <c r="B17" s="56" t="s">
        <v>108</v>
      </c>
      <c r="C17" s="57">
        <v>7061.8</v>
      </c>
      <c r="D17" s="57">
        <v>28247.200000000001</v>
      </c>
      <c r="E17" s="57">
        <f t="shared" si="0"/>
        <v>35309</v>
      </c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</row>
    <row r="18" spans="1:247" s="58" customFormat="1" ht="46.5" customHeight="1" x14ac:dyDescent="0.25">
      <c r="A18" s="55"/>
      <c r="B18" s="60" t="s">
        <v>109</v>
      </c>
      <c r="C18" s="57"/>
      <c r="D18" s="57"/>
      <c r="E18" s="57">
        <f t="shared" si="0"/>
        <v>0</v>
      </c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</row>
    <row r="19" spans="1:247" s="58" customFormat="1" ht="58.5" customHeight="1" x14ac:dyDescent="0.25">
      <c r="A19" s="55"/>
      <c r="B19" s="61" t="s">
        <v>110</v>
      </c>
      <c r="C19" s="57">
        <v>6611.64</v>
      </c>
      <c r="D19" s="57">
        <v>26446.560000000001</v>
      </c>
      <c r="E19" s="57">
        <f t="shared" si="0"/>
        <v>33058.200000000004</v>
      </c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</row>
    <row r="20" spans="1:247" s="58" customFormat="1" ht="64.5" customHeight="1" x14ac:dyDescent="0.25">
      <c r="A20" s="55"/>
      <c r="B20" s="60" t="s">
        <v>111</v>
      </c>
      <c r="C20" s="57">
        <v>8840</v>
      </c>
      <c r="D20" s="57">
        <v>35360</v>
      </c>
      <c r="E20" s="57">
        <f t="shared" si="0"/>
        <v>44200</v>
      </c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</row>
    <row r="21" spans="1:247" s="58" customFormat="1" ht="60.75" customHeight="1" x14ac:dyDescent="0.25">
      <c r="A21" s="55"/>
      <c r="B21" s="60" t="s">
        <v>112</v>
      </c>
      <c r="C21" s="57">
        <v>17992</v>
      </c>
      <c r="D21" s="57">
        <v>71968</v>
      </c>
      <c r="E21" s="57">
        <f t="shared" si="0"/>
        <v>89960</v>
      </c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</row>
    <row r="22" spans="1:247" s="58" customFormat="1" ht="60" customHeight="1" x14ac:dyDescent="0.25">
      <c r="A22" s="55"/>
      <c r="B22" s="56" t="s">
        <v>113</v>
      </c>
      <c r="C22" s="57">
        <v>8000</v>
      </c>
      <c r="D22" s="57">
        <v>32000</v>
      </c>
      <c r="E22" s="57">
        <f t="shared" si="0"/>
        <v>40000</v>
      </c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</row>
    <row r="23" spans="1:247" s="58" customFormat="1" ht="76.5" customHeight="1" x14ac:dyDescent="0.25">
      <c r="A23" s="55"/>
      <c r="B23" s="62" t="s">
        <v>114</v>
      </c>
      <c r="C23" s="57">
        <v>12000</v>
      </c>
      <c r="D23" s="57">
        <v>48000</v>
      </c>
      <c r="E23" s="57">
        <f t="shared" si="0"/>
        <v>60000</v>
      </c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</row>
    <row r="24" spans="1:247" s="58" customFormat="1" ht="74.25" customHeight="1" x14ac:dyDescent="0.25">
      <c r="A24" s="55"/>
      <c r="B24" s="60" t="s">
        <v>115</v>
      </c>
      <c r="C24" s="57">
        <v>12197.262000000001</v>
      </c>
      <c r="D24" s="57">
        <v>48789.048000000003</v>
      </c>
      <c r="E24" s="57">
        <f t="shared" si="0"/>
        <v>60986.310000000005</v>
      </c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</row>
    <row r="25" spans="1:247" s="58" customFormat="1" ht="75.75" customHeight="1" x14ac:dyDescent="0.25">
      <c r="A25" s="55"/>
      <c r="B25" s="63" t="s">
        <v>116</v>
      </c>
      <c r="C25" s="57">
        <v>5434.4</v>
      </c>
      <c r="D25" s="57">
        <v>21737.599999999999</v>
      </c>
      <c r="E25" s="57">
        <f t="shared" si="0"/>
        <v>27172</v>
      </c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</row>
    <row r="26" spans="1:247" s="58" customFormat="1" ht="73.5" customHeight="1" x14ac:dyDescent="0.25">
      <c r="A26" s="55"/>
      <c r="B26" s="63" t="s">
        <v>117</v>
      </c>
      <c r="C26" s="57">
        <v>13634</v>
      </c>
      <c r="D26" s="57">
        <v>54536</v>
      </c>
      <c r="E26" s="57">
        <f t="shared" si="0"/>
        <v>68170</v>
      </c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</row>
    <row r="27" spans="1:247" s="58" customFormat="1" ht="74.25" customHeight="1" x14ac:dyDescent="0.25">
      <c r="A27" s="55"/>
      <c r="B27" s="64" t="s">
        <v>118</v>
      </c>
      <c r="C27" s="57">
        <v>5040</v>
      </c>
      <c r="D27" s="57">
        <v>20160</v>
      </c>
      <c r="E27" s="57">
        <f t="shared" si="0"/>
        <v>25200</v>
      </c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</row>
    <row r="28" spans="1:247" s="58" customFormat="1" ht="76.5" customHeight="1" x14ac:dyDescent="0.25">
      <c r="A28" s="55"/>
      <c r="B28" s="56" t="s">
        <v>119</v>
      </c>
      <c r="C28" s="57">
        <v>9924.6</v>
      </c>
      <c r="D28" s="57">
        <v>39698.400000000001</v>
      </c>
      <c r="E28" s="57">
        <f t="shared" si="0"/>
        <v>49623</v>
      </c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</row>
    <row r="29" spans="1:247" s="47" customFormat="1" ht="24.75" customHeight="1" x14ac:dyDescent="0.25">
      <c r="A29" s="46"/>
      <c r="B29" s="49"/>
      <c r="C29" s="53"/>
      <c r="D29" s="53"/>
      <c r="E29" s="57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</row>
    <row r="30" spans="1:247" s="68" customFormat="1" ht="37.5" customHeight="1" x14ac:dyDescent="0.25">
      <c r="A30" s="65"/>
      <c r="B30" s="66" t="s">
        <v>120</v>
      </c>
      <c r="C30" s="67"/>
      <c r="D30" s="67"/>
      <c r="E30" s="67">
        <f>C30+D30</f>
        <v>0</v>
      </c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</row>
    <row r="31" spans="1:247" s="68" customFormat="1" ht="38.25" customHeight="1" x14ac:dyDescent="0.25">
      <c r="A31" s="65"/>
      <c r="B31" s="66" t="s">
        <v>121</v>
      </c>
      <c r="C31" s="70">
        <v>3000</v>
      </c>
      <c r="D31" s="70">
        <v>12000</v>
      </c>
      <c r="E31" s="67">
        <f>C31+D31</f>
        <v>15000</v>
      </c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</row>
    <row r="32" spans="1:247" s="68" customFormat="1" ht="38.25" customHeight="1" x14ac:dyDescent="0.25">
      <c r="A32" s="65"/>
      <c r="B32" s="66"/>
      <c r="C32" s="70"/>
      <c r="D32" s="70"/>
      <c r="E32" s="67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</row>
    <row r="33" spans="1:247" s="68" customFormat="1" ht="80.25" customHeight="1" x14ac:dyDescent="0.25">
      <c r="A33" s="65"/>
      <c r="B33" s="71" t="s">
        <v>122</v>
      </c>
      <c r="C33" s="52"/>
      <c r="D33" s="52">
        <v>10259</v>
      </c>
      <c r="E33" s="53">
        <f>D33+C33</f>
        <v>10259</v>
      </c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</row>
    <row r="34" spans="1:247" s="68" customFormat="1" ht="81" customHeight="1" x14ac:dyDescent="0.25">
      <c r="A34" s="65"/>
      <c r="B34" s="72" t="s">
        <v>123</v>
      </c>
      <c r="C34" s="52"/>
      <c r="D34" s="52">
        <v>4400</v>
      </c>
      <c r="E34" s="53">
        <f>D34+C34</f>
        <v>4400</v>
      </c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</row>
    <row r="35" spans="1:247" s="68" customFormat="1" ht="68.25" customHeight="1" x14ac:dyDescent="0.25">
      <c r="A35" s="65"/>
      <c r="B35" s="73" t="s">
        <v>124</v>
      </c>
      <c r="C35" s="52"/>
      <c r="D35" s="52">
        <v>4305</v>
      </c>
      <c r="E35" s="53">
        <f>D35+C35</f>
        <v>4305</v>
      </c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</row>
    <row r="36" spans="1:247" s="68" customFormat="1" ht="38.25" customHeight="1" x14ac:dyDescent="0.25">
      <c r="A36" s="65"/>
      <c r="B36" s="66"/>
      <c r="C36" s="70"/>
      <c r="D36" s="70"/>
      <c r="E36" s="67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</row>
    <row r="37" spans="1:247" s="68" customFormat="1" ht="38.25" customHeight="1" x14ac:dyDescent="0.25">
      <c r="A37" s="65"/>
      <c r="B37" s="66"/>
      <c r="C37" s="70"/>
      <c r="D37" s="70"/>
      <c r="E37" s="67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</row>
    <row r="38" spans="1:247" s="68" customFormat="1" ht="38.25" customHeight="1" x14ac:dyDescent="0.25">
      <c r="A38" s="65"/>
      <c r="B38" s="66"/>
      <c r="C38" s="70"/>
      <c r="D38" s="70"/>
      <c r="E38" s="67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</row>
    <row r="39" spans="1:247" s="76" customFormat="1" ht="23.45" customHeight="1" x14ac:dyDescent="0.25">
      <c r="A39" s="29"/>
      <c r="B39" s="74" t="s">
        <v>96</v>
      </c>
      <c r="C39" s="75">
        <f>SUM(C10:C38)</f>
        <v>155019.02100000001</v>
      </c>
      <c r="D39" s="75">
        <f>SUM(D10:D38)</f>
        <v>732635.29599999997</v>
      </c>
      <c r="E39" s="75">
        <f>SUM(E10:E38)</f>
        <v>887654.31700000004</v>
      </c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  <c r="GS39" s="77"/>
      <c r="GT39" s="77"/>
      <c r="GU39" s="77"/>
      <c r="GV39" s="77"/>
      <c r="GW39" s="77"/>
      <c r="GX39" s="77"/>
      <c r="GY39" s="77"/>
      <c r="GZ39" s="77"/>
      <c r="HA39" s="77"/>
      <c r="HB39" s="77"/>
      <c r="HC39" s="77"/>
      <c r="HD39" s="77"/>
      <c r="HE39" s="77"/>
      <c r="HF39" s="77"/>
      <c r="HG39" s="77"/>
      <c r="HH39" s="77"/>
      <c r="HI39" s="77"/>
      <c r="HJ39" s="77"/>
      <c r="HK39" s="77"/>
      <c r="HL39" s="77"/>
      <c r="HM39" s="77"/>
      <c r="HN39" s="77"/>
      <c r="HO39" s="77"/>
      <c r="HP39" s="77"/>
      <c r="HQ39" s="77"/>
      <c r="HR39" s="77"/>
      <c r="HS39" s="77"/>
      <c r="HT39" s="77"/>
      <c r="HU39" s="77"/>
      <c r="HV39" s="77"/>
      <c r="HW39" s="77"/>
      <c r="HX39" s="77"/>
      <c r="HY39" s="77"/>
      <c r="HZ39" s="77"/>
      <c r="IA39" s="77"/>
      <c r="IB39" s="77"/>
      <c r="IC39" s="77"/>
      <c r="ID39" s="77"/>
      <c r="IE39" s="77"/>
      <c r="IF39" s="77"/>
      <c r="IG39" s="77"/>
      <c r="IH39" s="77"/>
      <c r="II39" s="77"/>
      <c r="IJ39" s="77"/>
      <c r="IK39" s="77"/>
      <c r="IL39" s="77"/>
      <c r="IM39" s="77"/>
    </row>
    <row r="40" spans="1:247" ht="18.75" customHeight="1" x14ac:dyDescent="0.25"/>
    <row r="41" spans="1:247" ht="19.350000000000001" customHeight="1" x14ac:dyDescent="0.25">
      <c r="B41" s="88" t="s">
        <v>97</v>
      </c>
      <c r="C41" s="88"/>
      <c r="D41" s="78"/>
      <c r="E41" s="79"/>
    </row>
    <row r="42" spans="1:247" ht="15" customHeight="1" x14ac:dyDescent="0.25">
      <c r="B42" s="88" t="s">
        <v>98</v>
      </c>
      <c r="C42" s="88"/>
      <c r="D42" s="89" t="s">
        <v>99</v>
      </c>
      <c r="E42" s="89"/>
    </row>
    <row r="43" spans="1:247" x14ac:dyDescent="0.25">
      <c r="B43" s="80"/>
      <c r="C43" s="80"/>
      <c r="D43" s="81"/>
      <c r="E43" s="81"/>
    </row>
    <row r="44" spans="1:247" x14ac:dyDescent="0.25">
      <c r="B44" s="80"/>
      <c r="C44" s="80"/>
      <c r="D44" s="81"/>
      <c r="E44" s="81"/>
    </row>
    <row r="45" spans="1:247" ht="19.350000000000001" customHeight="1" x14ac:dyDescent="0.25">
      <c r="B45" s="88" t="s">
        <v>100</v>
      </c>
      <c r="C45" s="88"/>
      <c r="D45" s="89" t="s">
        <v>101</v>
      </c>
      <c r="E45" s="89"/>
    </row>
    <row r="130" ht="43.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45.75" customHeight="1" x14ac:dyDescent="0.25"/>
    <row r="144" ht="18.75" customHeight="1" x14ac:dyDescent="0.25"/>
    <row r="145" ht="21" customHeight="1" x14ac:dyDescent="0.25"/>
    <row r="146" ht="29.2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33" customHeight="1" x14ac:dyDescent="0.25"/>
    <row r="163" ht="24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49.5" customHeight="1" x14ac:dyDescent="0.25"/>
    <row r="177" ht="38.25" customHeight="1" x14ac:dyDescent="0.25"/>
    <row r="178" ht="18.75" customHeight="1" x14ac:dyDescent="0.25"/>
    <row r="179" ht="36.75" customHeight="1" x14ac:dyDescent="0.25"/>
    <row r="180" ht="20.25" customHeight="1" x14ac:dyDescent="0.25"/>
    <row r="181" ht="18.75" customHeight="1" x14ac:dyDescent="0.25"/>
    <row r="182" ht="18.75" customHeight="1" x14ac:dyDescent="0.25"/>
    <row r="183" ht="18.75" customHeight="1" x14ac:dyDescent="0.25"/>
    <row r="184" ht="47.2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5" customHeight="1" x14ac:dyDescent="0.25"/>
    <row r="190" ht="35.25" customHeight="1" x14ac:dyDescent="0.25"/>
    <row r="191" ht="28.5" customHeight="1" x14ac:dyDescent="0.25"/>
    <row r="193" ht="17.25" customHeight="1" x14ac:dyDescent="0.25"/>
    <row r="194" ht="18.75" customHeight="1" x14ac:dyDescent="0.25"/>
    <row r="195" ht="54.75" customHeight="1" x14ac:dyDescent="0.25"/>
  </sheetData>
  <sheetProtection selectLockedCells="1" selectUnlockedCells="1"/>
  <mergeCells count="13">
    <mergeCell ref="C1:E1"/>
    <mergeCell ref="C2:E2"/>
    <mergeCell ref="C3:E3"/>
    <mergeCell ref="C4:E4"/>
    <mergeCell ref="C5:E5"/>
    <mergeCell ref="B7:E7"/>
    <mergeCell ref="B8:B9"/>
    <mergeCell ref="C8:E8"/>
    <mergeCell ref="B41:C41"/>
    <mergeCell ref="B42:C42"/>
    <mergeCell ref="D42:E42"/>
    <mergeCell ref="B45:C45"/>
    <mergeCell ref="D45:E45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4" zoomScaleNormal="84" workbookViewId="0"/>
  </sheetViews>
  <sheetFormatPr defaultColWidth="11.42578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Фин + окс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2020-12-10T08:18:09Z</dcterms:created>
  <dcterms:modified xsi:type="dcterms:W3CDTF">2021-08-10T08:17:15Z</dcterms:modified>
</cp:coreProperties>
</file>